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3ffeff22b855d0dd/Vola/"/>
    </mc:Choice>
  </mc:AlternateContent>
  <xr:revisionPtr revIDLastSave="2512" documentId="11_AF9B7EA5A60DEB41C7AFBA9BCFF47AB76B97A607" xr6:coauthVersionLast="47" xr6:coauthVersionMax="47" xr10:uidLastSave="{F7990F8F-729F-43F9-9070-472897A40903}"/>
  <bookViews>
    <workbookView xWindow="-120" yWindow="-120" windowWidth="29040" windowHeight="15720" activeTab="2" xr2:uid="{00000000-000D-0000-FFFF-FFFF00000000}"/>
  </bookViews>
  <sheets>
    <sheet name="Volumes" sheetId="1" r:id="rId1"/>
    <sheet name="Holds" sheetId="6" r:id="rId2"/>
    <sheet name="Training Equipment" sheetId="4" r:id="rId3"/>
    <sheet name="EN 12572-3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4" i="4" l="1"/>
  <c r="E53" i="4"/>
  <c r="L68" i="1"/>
  <c r="L65" i="1"/>
  <c r="L22" i="1"/>
  <c r="L21" i="1"/>
  <c r="L20" i="1"/>
  <c r="L18" i="1"/>
  <c r="L17" i="1"/>
  <c r="L16" i="1"/>
  <c r="L14" i="1"/>
  <c r="L13" i="1"/>
  <c r="L12" i="1"/>
  <c r="L9" i="1"/>
  <c r="L7" i="1"/>
  <c r="L91" i="1" l="1"/>
  <c r="L92" i="1"/>
  <c r="L90" i="1"/>
  <c r="L88" i="1"/>
  <c r="L87" i="1"/>
  <c r="L104" i="1"/>
  <c r="L103" i="1"/>
  <c r="L101" i="1"/>
  <c r="L100" i="1"/>
  <c r="L98" i="1"/>
  <c r="L97" i="1"/>
  <c r="L95" i="1"/>
  <c r="L94" i="1"/>
  <c r="L48" i="1"/>
  <c r="L46" i="1"/>
  <c r="L44" i="1"/>
  <c r="L42" i="1"/>
  <c r="L40" i="1"/>
  <c r="E50" i="4" l="1"/>
  <c r="E51" i="4"/>
  <c r="E23" i="4"/>
  <c r="O48" i="6"/>
  <c r="O47" i="6"/>
  <c r="O46" i="6"/>
  <c r="O45" i="6"/>
  <c r="O44" i="6"/>
  <c r="O43" i="6"/>
  <c r="O42" i="6"/>
  <c r="O41" i="6"/>
  <c r="O40" i="6"/>
  <c r="O39" i="6"/>
  <c r="O38" i="6"/>
  <c r="O37" i="6"/>
  <c r="O36" i="6"/>
  <c r="O35" i="6"/>
  <c r="O34" i="6"/>
  <c r="O33" i="6"/>
  <c r="O32" i="6"/>
  <c r="O31" i="6"/>
  <c r="O30" i="6"/>
  <c r="O29" i="6"/>
  <c r="O28" i="6"/>
  <c r="O27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O8" i="6"/>
  <c r="O7" i="6"/>
  <c r="O49" i="6" l="1"/>
  <c r="E62" i="4"/>
  <c r="E63" i="4"/>
  <c r="E61" i="4"/>
  <c r="E60" i="4"/>
  <c r="E59" i="4"/>
  <c r="E58" i="4"/>
  <c r="E57" i="4"/>
  <c r="L33" i="1" l="1"/>
  <c r="L32" i="1"/>
  <c r="L31" i="1"/>
  <c r="L30" i="1"/>
  <c r="L28" i="1"/>
  <c r="L27" i="1"/>
  <c r="L26" i="1"/>
  <c r="L25" i="1"/>
  <c r="L36" i="1"/>
  <c r="L37" i="1"/>
  <c r="L35" i="1"/>
  <c r="L38" i="1"/>
  <c r="L84" i="1"/>
  <c r="L83" i="1"/>
  <c r="L81" i="1"/>
  <c r="L80" i="1"/>
  <c r="L78" i="1"/>
  <c r="L77" i="1"/>
  <c r="L59" i="1"/>
  <c r="L57" i="1"/>
  <c r="L56" i="1"/>
  <c r="L54" i="1"/>
  <c r="L53" i="1"/>
  <c r="L51" i="1"/>
  <c r="L62" i="1" l="1"/>
  <c r="E15" i="4"/>
  <c r="E56" i="4"/>
  <c r="E55" i="4"/>
  <c r="E48" i="4"/>
  <c r="E47" i="4"/>
  <c r="E46" i="4"/>
  <c r="E22" i="4"/>
  <c r="E14" i="4"/>
  <c r="E13" i="4"/>
  <c r="E18" i="4"/>
  <c r="E19" i="4"/>
  <c r="L207" i="1" l="1"/>
  <c r="L201" i="1"/>
  <c r="L195" i="1"/>
  <c r="L213" i="1"/>
  <c r="L219" i="1"/>
  <c r="L265" i="1"/>
  <c r="L264" i="1"/>
  <c r="L263" i="1"/>
  <c r="L269" i="1"/>
  <c r="L268" i="1"/>
  <c r="L267" i="1"/>
  <c r="L166" i="1"/>
  <c r="L165" i="1"/>
  <c r="L162" i="1"/>
  <c r="L161" i="1"/>
  <c r="L308" i="1"/>
  <c r="L307" i="1"/>
  <c r="L305" i="1"/>
  <c r="L304" i="1"/>
  <c r="L302" i="1"/>
  <c r="L301" i="1"/>
  <c r="L289" i="1"/>
  <c r="L288" i="1"/>
  <c r="L287" i="1"/>
  <c r="L286" i="1"/>
  <c r="L285" i="1"/>
  <c r="L284" i="1"/>
  <c r="L283" i="1"/>
  <c r="L282" i="1"/>
  <c r="L276" i="1"/>
  <c r="L275" i="1"/>
  <c r="L274" i="1"/>
  <c r="L278" i="1"/>
  <c r="L277" i="1"/>
  <c r="L279" i="1"/>
  <c r="L280" i="1"/>
  <c r="L273" i="1"/>
  <c r="L295" i="1"/>
  <c r="L294" i="1"/>
  <c r="L293" i="1"/>
  <c r="L296" i="1"/>
  <c r="L292" i="1"/>
  <c r="L297" i="1"/>
  <c r="L298" i="1"/>
  <c r="L291" i="1"/>
  <c r="L187" i="1"/>
  <c r="L188" i="1"/>
  <c r="L186" i="1"/>
  <c r="L74" i="1"/>
  <c r="L75" i="1"/>
  <c r="L71" i="1"/>
  <c r="L72" i="1"/>
  <c r="L108" i="1"/>
  <c r="L118" i="1"/>
  <c r="L114" i="1"/>
  <c r="L109" i="1"/>
  <c r="L107" i="1"/>
  <c r="L112" i="1"/>
  <c r="L115" i="1"/>
  <c r="L113" i="1"/>
  <c r="L258" i="1"/>
  <c r="L259" i="1"/>
  <c r="L257" i="1"/>
  <c r="L254" i="1"/>
  <c r="L255" i="1"/>
  <c r="L253" i="1"/>
  <c r="L251" i="1"/>
  <c r="L250" i="1"/>
  <c r="L249" i="1"/>
  <c r="L246" i="1"/>
  <c r="L247" i="1"/>
  <c r="L245" i="1"/>
  <c r="L243" i="1"/>
  <c r="L242" i="1"/>
  <c r="L241" i="1"/>
  <c r="L239" i="1"/>
  <c r="L238" i="1"/>
  <c r="L237" i="1"/>
  <c r="L233" i="1"/>
  <c r="L222" i="1"/>
  <c r="L223" i="1"/>
  <c r="L224" i="1"/>
  <c r="L225" i="1"/>
  <c r="L228" i="1"/>
  <c r="L229" i="1"/>
  <c r="L230" i="1"/>
  <c r="L170" i="1"/>
  <c r="L169" i="1"/>
  <c r="L158" i="1"/>
  <c r="L157" i="1"/>
  <c r="L154" i="1"/>
  <c r="L153" i="1"/>
  <c r="L149" i="1"/>
  <c r="L148" i="1"/>
  <c r="L147" i="1"/>
  <c r="L143" i="1"/>
  <c r="L144" i="1"/>
  <c r="L142" i="1"/>
  <c r="L138" i="1"/>
  <c r="L139" i="1"/>
  <c r="L137" i="1"/>
  <c r="L128" i="1"/>
  <c r="L129" i="1"/>
  <c r="L130" i="1"/>
  <c r="L131" i="1"/>
  <c r="L132" i="1"/>
  <c r="L133" i="1"/>
  <c r="L134" i="1"/>
  <c r="L127" i="1"/>
  <c r="L119" i="1"/>
  <c r="L120" i="1"/>
  <c r="L121" i="1"/>
  <c r="L122" i="1"/>
  <c r="L123" i="1"/>
  <c r="L124" i="1"/>
  <c r="L125" i="1"/>
  <c r="L174" i="1"/>
  <c r="L175" i="1"/>
  <c r="L183" i="1"/>
  <c r="L182" i="1"/>
  <c r="L179" i="1"/>
  <c r="L178" i="1"/>
  <c r="L218" i="1"/>
  <c r="L217" i="1"/>
  <c r="L216" i="1"/>
  <c r="L212" i="1"/>
  <c r="L211" i="1"/>
  <c r="L210" i="1"/>
  <c r="L206" i="1"/>
  <c r="L205" i="1"/>
  <c r="L204" i="1"/>
  <c r="L200" i="1"/>
  <c r="L199" i="1"/>
  <c r="L198" i="1"/>
  <c r="L194" i="1"/>
  <c r="L193" i="1"/>
  <c r="L192" i="1"/>
  <c r="L309" i="1" l="1"/>
  <c r="E68" i="4"/>
  <c r="E67" i="4"/>
  <c r="E66" i="4"/>
  <c r="E40" i="4"/>
  <c r="E41" i="4"/>
  <c r="E42" i="4"/>
  <c r="E43" i="4"/>
  <c r="E44" i="4"/>
  <c r="E39" i="4"/>
  <c r="E33" i="4"/>
  <c r="E34" i="4"/>
  <c r="E35" i="4"/>
  <c r="E36" i="4"/>
  <c r="E37" i="4"/>
  <c r="E32" i="4"/>
  <c r="E17" i="4"/>
  <c r="E20" i="4"/>
  <c r="E21" i="4"/>
  <c r="E25" i="4"/>
  <c r="E26" i="4"/>
  <c r="E27" i="4"/>
  <c r="E28" i="4"/>
  <c r="E29" i="4"/>
  <c r="E30" i="4"/>
  <c r="E16" i="4"/>
  <c r="E7" i="4"/>
  <c r="E8" i="4"/>
  <c r="E9" i="4"/>
  <c r="E10" i="4"/>
  <c r="E6" i="4"/>
  <c r="E69" i="4" l="1"/>
</calcChain>
</file>

<file path=xl/sharedStrings.xml><?xml version="1.0" encoding="utf-8"?>
<sst xmlns="http://schemas.openxmlformats.org/spreadsheetml/2006/main" count="2516" uniqueCount="366">
  <si>
    <t>thevola.com
e-mail : thevoladotcom@gmail.com
instagram : @the.vola</t>
  </si>
  <si>
    <t>USD</t>
  </si>
  <si>
    <t>Amount</t>
  </si>
  <si>
    <t>Total</t>
  </si>
  <si>
    <t>Black</t>
  </si>
  <si>
    <t>Red</t>
  </si>
  <si>
    <t>Yellow</t>
  </si>
  <si>
    <t>Orange</t>
  </si>
  <si>
    <t>Blue</t>
  </si>
  <si>
    <t>Mint</t>
  </si>
  <si>
    <t>Pink</t>
  </si>
  <si>
    <t>Purple</t>
  </si>
  <si>
    <t>Grey</t>
  </si>
  <si>
    <t>Volumes</t>
  </si>
  <si>
    <t>Ruby</t>
  </si>
  <si>
    <t>Ruby A (Set of 6, 116 cm. x 58 cm. x H 24 cm.)</t>
  </si>
  <si>
    <t>-</t>
  </si>
  <si>
    <t>Ruby B (Set of 3, 115 cm. x 88 cm. x H 30 cm.)</t>
  </si>
  <si>
    <t>Comet</t>
  </si>
  <si>
    <t>Comet 1 (Set of 6, 80 cm. x 25 cm. x H 15 cm.)</t>
  </si>
  <si>
    <t>Comet 1 (Set of 3 : C1A, C1C, C1E)</t>
  </si>
  <si>
    <t>Comet 1 (Set of 3 : C1B, C1D, C1F)</t>
  </si>
  <si>
    <t>Comet 2 (Set of 6, 80 cm. x 45 cm. x H 13 cm.)</t>
  </si>
  <si>
    <t>Comet 2 (Set of 3 : C2A, C2B, C2C)</t>
  </si>
  <si>
    <t>Comet 2 (Set of 3 : C2D, C2E, C2F)</t>
  </si>
  <si>
    <t>Comet 3 (Set of 6, 115 cm. x 40 cm. x H 18 cm.)</t>
  </si>
  <si>
    <t>Comet 3 (Set of 3 : C3M, C3O, C3Q)</t>
  </si>
  <si>
    <t>Comet 3 (Set of 3 : C3N, C3P, C3R)</t>
  </si>
  <si>
    <t>Delta</t>
  </si>
  <si>
    <t>Delta A-B-C : Set of 3</t>
  </si>
  <si>
    <t>Delta A (93 cm. x 54 cm. x H 15 cm.)</t>
  </si>
  <si>
    <t>Delta B (93 cm. x 54 cm. x H 15 cm.)</t>
  </si>
  <si>
    <t>Delta C (93 cm. x 54 cm. x H 15 cm.)</t>
  </si>
  <si>
    <t>Delta D-E-F : Set of 3</t>
  </si>
  <si>
    <t>Delta D (100 cm. x 87 cm. x H 27 cm.)</t>
  </si>
  <si>
    <t>Delta E (100 cm. x 87 cm. x H 27 cm.)</t>
  </si>
  <si>
    <t>Delta F (100 cm. x 87 cm. x H 27 cm.)</t>
  </si>
  <si>
    <t>Delta G-H-I : Set of 3</t>
  </si>
  <si>
    <t>Delta G (100 cm. x 50 cm. x H 18 cm.)</t>
  </si>
  <si>
    <t>Delta H (100 cm. x 50 cm. x H 23 cm.)</t>
  </si>
  <si>
    <t>Delta I (100 cm. x 50 cm. x H 28 cm.)</t>
  </si>
  <si>
    <t>Delta J : 3 volumes (Total size 260 cm. x 60 cm. x H23 cm.)</t>
  </si>
  <si>
    <t>Delta K : 3 volumes (Total size 270 cm. x 60 cm. x H32 cm.)</t>
  </si>
  <si>
    <t>Delta ST1 : Set of 6 (200 cm. x 75 cm. x H 38 cm.)</t>
  </si>
  <si>
    <t>Delta ST2 : Set of 6 (200 cm. x 63 cm. x H 45 cm.)</t>
  </si>
  <si>
    <t>Delta ST3 : Set of 5 (200 cm. x 75 cm. x H 20 cm.)</t>
  </si>
  <si>
    <t>Paperplane</t>
  </si>
  <si>
    <t>Paperplane A : 4 volumes (Total size 208 cm. x 99 cm. x H33 cm.)</t>
  </si>
  <si>
    <t>Paperplane B : 2 volumes (Size L, total size 99 cm. x 103 cm. x H19 cm.)</t>
  </si>
  <si>
    <t>Paperplane B : 2 volumes (Size M, total size 74 cm. x 77 cm. x H14 cm.)</t>
  </si>
  <si>
    <t>Paperplane C : 2 volumes (Size L, total size 107 cm. x 75 cm. x H20 cm.)</t>
  </si>
  <si>
    <t>Paperplane C : 2 volumes (Size M, total size 79 cm. x 55 cm. x H15 cm.)</t>
  </si>
  <si>
    <t>Paperplane D : 4 volumes (Total size 210 cm. x 100 cm. x H37 cm.)</t>
  </si>
  <si>
    <t>Flare</t>
  </si>
  <si>
    <t>Flare : Set A (Set of 3, Size M, 100 cm.)</t>
  </si>
  <si>
    <t>Volume starter pack</t>
  </si>
  <si>
    <t>Set of 8 (Package size 30x40x50 cm.)</t>
  </si>
  <si>
    <t>Leaf</t>
  </si>
  <si>
    <t>Set of 8 (available in black color)</t>
  </si>
  <si>
    <t>Lava</t>
  </si>
  <si>
    <t>Lava A (Size M, 91 cm. base x H 31 cm.)</t>
  </si>
  <si>
    <t>Lava A (Size L, 115 cm. base x H 39 cm.)</t>
  </si>
  <si>
    <t>Lava B (Size M, 91 cm. base x H 24 cm.)</t>
  </si>
  <si>
    <t>Lava B (Size L, 115 cm. base x H 30 cm.)</t>
  </si>
  <si>
    <t>Lava C : 2 volumes (Size L, 100 cm. base x H 28 cm.)</t>
  </si>
  <si>
    <t>Lava C : 2 volumes (Size XL, 150 cm. base x H 43 cm.)</t>
  </si>
  <si>
    <t>Lava D : 2 volumes (Size L, 110 cm. base x H 34 cm.)</t>
  </si>
  <si>
    <t>Lava D : 2 volumes (Size XL, 165 cm. base x H 51 cm.)</t>
  </si>
  <si>
    <t>Lava E : 1 volume (Size L, 70 cm. base x H 30 cm.)</t>
  </si>
  <si>
    <t>Lava E : 1 volume (Size XL, 105 cm. base x H 45 cm.)</t>
  </si>
  <si>
    <t>* Stackable with Lava C and Lava D</t>
  </si>
  <si>
    <t>Lava F (80 cm. x 75 cm x 16 cm. 17.5°)</t>
  </si>
  <si>
    <t>Lava G (80 cm. x 75 cm x 23 cm. 25°)</t>
  </si>
  <si>
    <t>Lava H (100 cm. x 65 cm x 13 cm. 25°)</t>
  </si>
  <si>
    <t>Lava I (100 cm. x 65 cm x 14 cm. 37.5°)</t>
  </si>
  <si>
    <t>Lava J (100 cm. x 65 cm x 15 cm. 50°)</t>
  </si>
  <si>
    <t>Lava K (Size M, 90 cm x 90 cm x 20 cm)</t>
  </si>
  <si>
    <t>Lava K (Size L, 115 cm x 115 cm x 25 cm)</t>
  </si>
  <si>
    <t>Lava L (Size M, 90 cm x 90 cm x 23 cm)</t>
  </si>
  <si>
    <t>Lava L (Size L, 115 cm x 115 cm x 30 cm)</t>
  </si>
  <si>
    <t>Lava M (Size M, 90 cm x 90 cm x 27 cm)</t>
  </si>
  <si>
    <t>Lava M (Size L, 115 cm x 115 cm x 35 cm)</t>
  </si>
  <si>
    <t>Lava N (Size M, 90 cm x 90 cm x 31 cm)</t>
  </si>
  <si>
    <t>Lava N (Size L, 115 cm x 115 cm x 40 cm)</t>
  </si>
  <si>
    <t>Mustache</t>
  </si>
  <si>
    <t>Mustache : Set of 10 (H 23cm. x W 58cm. x L 216cm.)</t>
  </si>
  <si>
    <t>Mustache : Left set, 5 pieces (H 23cm. x W 58cm. x L 108cm.)</t>
  </si>
  <si>
    <t>Mustache : Right set, 5 pieces (H 23cm. x W 58cm. x L 108cm.)</t>
  </si>
  <si>
    <t>Castle</t>
  </si>
  <si>
    <t>Castle: CT1 (H 18cm. x W 36cm. x L 56cm.)</t>
  </si>
  <si>
    <t>Castle: CT2 (H 18cm. x W 36cm. x L 56cm.)</t>
  </si>
  <si>
    <t>Castle: CT3 (H 18cm. x W 36cm. x L 56cm.)</t>
  </si>
  <si>
    <t>Castle: CT4 (H 18cm. x W 36cm. x L 56cm.)</t>
  </si>
  <si>
    <t>Wing</t>
  </si>
  <si>
    <t>Left Wing</t>
  </si>
  <si>
    <t>Wing: WL1 (Size M , H 7cm. x W 18cm. x L 60cm.)</t>
  </si>
  <si>
    <t>Wing: WL1 (Size L , H 12cm. x W 30cm. x L 100cm.)</t>
  </si>
  <si>
    <t>Wing: WL2 (Size M , H 7cm. x W 18cm. x L 60cm.)</t>
  </si>
  <si>
    <t>Wing: WL2 (Size L , H 12cm. x W 30cm. x L 100cm.)</t>
  </si>
  <si>
    <t>Wing: WL3 (Size M , H 7cm. x W 18cm. x L 60cm.)</t>
  </si>
  <si>
    <t>Wing: WL3 (Size L , H 12cm. x W 30cm. x L 100cm.)</t>
  </si>
  <si>
    <t>Wing: WL4 (Size M , H 7cm. x W 18cm. x L 60cm.)</t>
  </si>
  <si>
    <t>Wing: WL4 (Size L , H 12cm. x W 30cm. x L 100cm.)</t>
  </si>
  <si>
    <t>Wing Right</t>
  </si>
  <si>
    <t>Wing: WR1 (Size M , H 7cm. x W 18cm. x L 60cm.)</t>
  </si>
  <si>
    <t>Wing: WR1 (Size L , H 12cm. x W 30cm. x L 100cm.)</t>
  </si>
  <si>
    <t>Wing: WR2 (Size M , H 7cm. x W 18cm. x L 60cm.)</t>
  </si>
  <si>
    <t>Wing: WR2 (Size L , H 12cm. x W 30cm. x L 100cm.)</t>
  </si>
  <si>
    <t>Wing: WR3 (Size M , H 7cm. x W 18cm. x L 60cm.)</t>
  </si>
  <si>
    <t>Wing: WR3 (Size L , H 12cm. x W 30cm. x L 100cm.)</t>
  </si>
  <si>
    <t>Wing: WR4 (Size M , H 7cm. x W 18cm. x L 60cm.)</t>
  </si>
  <si>
    <t>Wing: WR4 (Size L , H 12cm. x W 30cm. x L 100cm.)</t>
  </si>
  <si>
    <t>Shield</t>
  </si>
  <si>
    <t>Shield: D1</t>
  </si>
  <si>
    <t>Shield: D1 (Size S , H 10cm. x W 23cm. x L 60cm.)</t>
  </si>
  <si>
    <t>Shield: D1 (Size M , H 13cm. x W 30cm. x L 80cm.)</t>
  </si>
  <si>
    <t>Shield: D1 (Size L , H 17cm. x W 38cm. x L 100cm.)</t>
  </si>
  <si>
    <t>Shield: D2</t>
  </si>
  <si>
    <t>Shield: D2 (Size S , H 9cm. x W 22cm. X L 60cm.)</t>
  </si>
  <si>
    <t>Shield: D2 (Size M , H 13cm. x W 30cm. X L 80cm.)</t>
  </si>
  <si>
    <t>Shield: D2 (Size L , H 16cm. x W 38cm. X L 100cm.)</t>
  </si>
  <si>
    <t>Shield: D3</t>
  </si>
  <si>
    <t>Shield: D3 (Size S , H 8cm. x W 22cm. x L 60cm.)</t>
  </si>
  <si>
    <t>Shield: D3 (Size M , H 10cm. x W 30cm. x L 80cm.)</t>
  </si>
  <si>
    <t>Shield: D3 (Size L , H 13cm. x W 38cm. x L 100cm.)</t>
  </si>
  <si>
    <t>Spiky</t>
  </si>
  <si>
    <t>Spiky: S1</t>
  </si>
  <si>
    <t>Spiky: S1 (Size M , H 12cm. x W 46cm. x L 55cm.)</t>
  </si>
  <si>
    <t>Spiky: S1 (Size L , H 17cm. x W 67cm. x L 80cm.)</t>
  </si>
  <si>
    <t>Spiky: S2</t>
  </si>
  <si>
    <t>Spiky: S2 (Size M , H 12cm. x W 43cm. x L 55cm.)</t>
  </si>
  <si>
    <t>Spiky: S2 (Size L , H 17cm. x W 62cm. x L 80cm.)</t>
  </si>
  <si>
    <t>Spiky: S3</t>
  </si>
  <si>
    <t>Spiky: S3 (Size M , H 12cm. x W 43cm. x L 55cm.)</t>
  </si>
  <si>
    <t>Spiky: S3 (Size L , H 17cm. x W 61cm. x L 80cm.)</t>
  </si>
  <si>
    <t>Spiky: S4</t>
  </si>
  <si>
    <t>Spiky: S4 (Size M , H 21cm. x W 45cm. x L 80cm.)</t>
  </si>
  <si>
    <t>Spiky: S4 (Size L , H 27cm. x W 56cm. x L 100cm.)</t>
  </si>
  <si>
    <t>Spiky: S5</t>
  </si>
  <si>
    <t>Spiky: S5 (Size M , H 21cm. x W 45cm. x L 35cm.)</t>
  </si>
  <si>
    <t>Spiky: S5 (Size L , H 26cm. x W 55cm. x L 43cm.)</t>
  </si>
  <si>
    <t>Tom-Tom</t>
  </si>
  <si>
    <t>Tom-Tom: T1 (25°)</t>
  </si>
  <si>
    <t>Tom-Tom: T1 (Size M , Diameter 40cm. x H 21cm.)</t>
  </si>
  <si>
    <t>Tom-Tom: T1 (Size L , Diameter 56cm. x H 30cm.)</t>
  </si>
  <si>
    <t>Tom-Tom: T2 (35°)</t>
  </si>
  <si>
    <t>Tom-Tom: T2 (Size M , Diameter 40cm. x H 26cm.)</t>
  </si>
  <si>
    <t>Tom-Tom: T2 (Size L , Diameter 56cm. x H 37cm.)</t>
  </si>
  <si>
    <t>Tom-Tom: T3 (45°)</t>
  </si>
  <si>
    <t>Tom-Tom: T3 (Size M , Diameter 40cm. x H 31cm.)</t>
  </si>
  <si>
    <t>Tom-Tom: T3 (Size L , Diameter 56cm. x H 43cm.)</t>
  </si>
  <si>
    <t>Tom-Tom: T4 T5 T6</t>
  </si>
  <si>
    <t>Tom-Tom: T4 (Size L, H 11cm. x W 35cm. x L 100cm.)</t>
  </si>
  <si>
    <t>Tom-Tom: T5 (Size L, H 17cm. x W 38cm. x L 100cm.)</t>
  </si>
  <si>
    <t>Tom-Tom: T6 (Size L, H 21cm. x W 43cm. x L 100cm.)</t>
  </si>
  <si>
    <t>Pyramid</t>
  </si>
  <si>
    <t>Pyramind: P1</t>
  </si>
  <si>
    <t xml:space="preserve"> Pyramid: P1 (Size XS, 25cm. base)</t>
  </si>
  <si>
    <t xml:space="preserve"> Pyramid: P1 (Size S, 35cm. base)</t>
  </si>
  <si>
    <t xml:space="preserve"> Pyramid: P1 (Size M, 45cm. base)</t>
  </si>
  <si>
    <t xml:space="preserve"> Pyramid: P1 (Size L, 55cm. base)</t>
  </si>
  <si>
    <t>Pyramind: P2</t>
  </si>
  <si>
    <t xml:space="preserve"> Pyramid: P2 (Size XS, 25cm. base)</t>
  </si>
  <si>
    <t xml:space="preserve"> Pyramid: P2 (Size S, 35cm. base)</t>
  </si>
  <si>
    <t xml:space="preserve"> Pyramid: P2 (Size M, 45cm. base)</t>
  </si>
  <si>
    <t xml:space="preserve"> Pyramid: P2 (Size L, 55cm. base)</t>
  </si>
  <si>
    <t>Pyramind: P3</t>
  </si>
  <si>
    <t xml:space="preserve"> Pyramid: P3 (Size XS, 25cm. base)</t>
  </si>
  <si>
    <t xml:space="preserve"> Pyramid: P3 (Size S, 35cm. base)</t>
  </si>
  <si>
    <t xml:space="preserve"> Pyramid: P3 (Size M, 45cm. base)</t>
  </si>
  <si>
    <t xml:space="preserve"> Pyramid: P3 (Size L, 55cm. base)</t>
  </si>
  <si>
    <t>Pyramind: P4</t>
  </si>
  <si>
    <t xml:space="preserve"> Pyramid: P4 (Size XS, 25cm. base)</t>
  </si>
  <si>
    <t xml:space="preserve"> Pyramid: P4 (Size S, 35cm. base)</t>
  </si>
  <si>
    <t xml:space="preserve"> Pyramid: P4 (Size M, 45cm. base)</t>
  </si>
  <si>
    <t xml:space="preserve"> Pyramid: P4 (Size L, 55cm. base)</t>
  </si>
  <si>
    <t>Pyramind: P5</t>
  </si>
  <si>
    <t xml:space="preserve"> Pyramid: P5 (Size XS, 25cm. base)</t>
  </si>
  <si>
    <t xml:space="preserve"> Pyramid: P5 (Size S, 35cm. base)</t>
  </si>
  <si>
    <t xml:space="preserve"> Pyramid: P5 (Size M, 45cm. base)</t>
  </si>
  <si>
    <t xml:space="preserve"> Pyramid: P5 (Size L, 55cm. base)</t>
  </si>
  <si>
    <t>Manta</t>
  </si>
  <si>
    <t xml:space="preserve"> Full image : https://www.thevola.com/volume/manta</t>
  </si>
  <si>
    <t>Manta Set of 3 : S, M, L</t>
  </si>
  <si>
    <t>Manta S : L 37 cm. x H 10 cm. x W 26 cm.</t>
  </si>
  <si>
    <t>Manta M : L 55 cm. x H 10 cm. x W 40 cm.</t>
  </si>
  <si>
    <t>Manta L : L 74 cm. x H 10 cm. x W 54 cm.</t>
  </si>
  <si>
    <t>Igloo</t>
  </si>
  <si>
    <t xml:space="preserve"> Full image : https://www.thevola.com/volume/igloo/</t>
  </si>
  <si>
    <r>
      <t xml:space="preserve">Left Igloo : </t>
    </r>
    <r>
      <rPr>
        <sz val="12"/>
        <color theme="1"/>
        <rFont val="Calibri"/>
        <family val="2"/>
      </rPr>
      <t>L 80 cm. x H 23 cm. x W 40 cm.</t>
    </r>
  </si>
  <si>
    <r>
      <t xml:space="preserve">Right Igloo : </t>
    </r>
    <r>
      <rPr>
        <sz val="12"/>
        <color theme="1"/>
        <rFont val="Calibri"/>
        <family val="2"/>
      </rPr>
      <t>L 80 cm. x H 23 cm. x W 40 cm.</t>
    </r>
  </si>
  <si>
    <t>Full Igloo</t>
  </si>
  <si>
    <t>Croissant</t>
  </si>
  <si>
    <t xml:space="preserve"> Full image : https://www.thevola.com/volume/croissant-2/</t>
  </si>
  <si>
    <t>Croissant x 1</t>
  </si>
  <si>
    <t xml:space="preserve">Diamond Series </t>
  </si>
  <si>
    <t xml:space="preserve"> Full image : https://www.thevola.com/volume/diamond-series/</t>
  </si>
  <si>
    <t>Diamond Set of 5 : A, B, C, D, E</t>
  </si>
  <si>
    <r>
      <t xml:space="preserve">Size S : Diamond Set of 5 (A, B, C, D, E)
</t>
    </r>
    <r>
      <rPr>
        <sz val="12"/>
        <color theme="1"/>
        <rFont val="Calibri"/>
        <family val="2"/>
      </rPr>
      <t>W 24 cm. x H 12 cm. x L 30-60 cm.</t>
    </r>
  </si>
  <si>
    <r>
      <t xml:space="preserve">Size M : Diamond Set of 5 (A, B, C, D, E)
</t>
    </r>
    <r>
      <rPr>
        <sz val="12"/>
        <color theme="1"/>
        <rFont val="Calibri"/>
        <family val="2"/>
      </rPr>
      <t>W 32 cm. x H 16 cm. x L 40-80 cm.</t>
    </r>
  </si>
  <si>
    <r>
      <t xml:space="preserve">Size L : Diamond Set of 5 (A, B, C, D, E)
</t>
    </r>
    <r>
      <rPr>
        <sz val="12"/>
        <color theme="1"/>
        <rFont val="Calibri"/>
        <family val="2"/>
      </rPr>
      <t>W 40 cm. x H 20 cm. x L 50-100 cm.</t>
    </r>
  </si>
  <si>
    <t>Diamond: A</t>
  </si>
  <si>
    <t>Diamond: A (Size S)</t>
  </si>
  <si>
    <t>Diamond: A (Size M)</t>
  </si>
  <si>
    <t>Diamond: A (Size L)</t>
  </si>
  <si>
    <t>Diamond: B</t>
  </si>
  <si>
    <t>Diamond: B (Size S)</t>
  </si>
  <si>
    <t>Diamond: B (Size M)</t>
  </si>
  <si>
    <t>Diamond: B (Size L)</t>
  </si>
  <si>
    <t>Diamond: C</t>
  </si>
  <si>
    <t>Diamond: C (Size S)</t>
  </si>
  <si>
    <t>Diamond: C (Size M)</t>
  </si>
  <si>
    <t>Diamond: C (Size L)</t>
  </si>
  <si>
    <t>Diamond: D</t>
  </si>
  <si>
    <t>Diamond: D (Size S)</t>
  </si>
  <si>
    <t>Diamond: D (Size M)</t>
  </si>
  <si>
    <t>Diamond: D (Size L)</t>
  </si>
  <si>
    <t>Diamond: E</t>
  </si>
  <si>
    <t>Diamond: E (Size S)</t>
  </si>
  <si>
    <t>Diamond: E (Size M)</t>
  </si>
  <si>
    <t>Diamond: E (Size L)</t>
  </si>
  <si>
    <t>Cube</t>
  </si>
  <si>
    <t xml:space="preserve"> Full image : https://www.thevola.com/volume/cube/</t>
  </si>
  <si>
    <t>Cube : A</t>
  </si>
  <si>
    <r>
      <t xml:space="preserve">Cube : A </t>
    </r>
    <r>
      <rPr>
        <sz val="12"/>
        <color theme="1"/>
        <rFont val="Calibri"/>
        <family val="2"/>
      </rPr>
      <t>(Size S, 25cm. square)</t>
    </r>
  </si>
  <si>
    <r>
      <t xml:space="preserve">Cube : A </t>
    </r>
    <r>
      <rPr>
        <sz val="12"/>
        <color theme="1"/>
        <rFont val="Calibri"/>
        <family val="2"/>
      </rPr>
      <t>(Size M, 37cm. square)</t>
    </r>
  </si>
  <si>
    <r>
      <t xml:space="preserve">Cube : A </t>
    </r>
    <r>
      <rPr>
        <sz val="12"/>
        <color theme="1"/>
        <rFont val="Calibri"/>
        <family val="2"/>
      </rPr>
      <t>(Size L, 50cm. square)</t>
    </r>
  </si>
  <si>
    <t>Cube : B</t>
  </si>
  <si>
    <r>
      <t xml:space="preserve">Cube : B </t>
    </r>
    <r>
      <rPr>
        <sz val="12"/>
        <color theme="1"/>
        <rFont val="Calibri"/>
        <family val="2"/>
      </rPr>
      <t>(Size S, 25cm. square)</t>
    </r>
  </si>
  <si>
    <r>
      <t xml:space="preserve">Cube : B </t>
    </r>
    <r>
      <rPr>
        <sz val="12"/>
        <color theme="1"/>
        <rFont val="Calibri"/>
        <family val="2"/>
      </rPr>
      <t>(Size M, 37cm. square)</t>
    </r>
  </si>
  <si>
    <r>
      <t xml:space="preserve">Cube : B </t>
    </r>
    <r>
      <rPr>
        <sz val="12"/>
        <color theme="1"/>
        <rFont val="Calibri"/>
        <family val="2"/>
      </rPr>
      <t>(Size L, 50cm. square)</t>
    </r>
  </si>
  <si>
    <t>Uneven</t>
  </si>
  <si>
    <t xml:space="preserve"> Full image : https://www.thevola.com/volume/uneven/</t>
  </si>
  <si>
    <r>
      <t xml:space="preserve">Uneven Low Profile : Set of 7 
  </t>
    </r>
    <r>
      <rPr>
        <sz val="12"/>
        <color theme="1"/>
        <rFont val="Calibri"/>
        <family val="2"/>
      </rPr>
      <t>(H 8cm. x W 30cm. x L 80cm.)</t>
    </r>
  </si>
  <si>
    <t>Uneven LP : A</t>
  </si>
  <si>
    <t>Uneven LP : B</t>
  </si>
  <si>
    <t>Uneven LP : C</t>
  </si>
  <si>
    <t>Uneven LP : D</t>
  </si>
  <si>
    <t>Uneven LP : E</t>
  </si>
  <si>
    <t>Uneven LP : F</t>
  </si>
  <si>
    <t>Uneven LP : G</t>
  </si>
  <si>
    <r>
      <t xml:space="preserve">Uneven Medium Profile : Set of 7 
  </t>
    </r>
    <r>
      <rPr>
        <sz val="12"/>
        <color theme="1"/>
        <rFont val="Calibri"/>
        <family val="2"/>
      </rPr>
      <t>(H 11cm. x W 25cm. x L 40cm.)</t>
    </r>
  </si>
  <si>
    <t>Uneven MP : A</t>
  </si>
  <si>
    <t>Uneven MP : B</t>
  </si>
  <si>
    <t>Uneven MP : C</t>
  </si>
  <si>
    <t>Uneven MP : D</t>
  </si>
  <si>
    <t>Uneven MP : E</t>
  </si>
  <si>
    <t>Uneven MP : F</t>
  </si>
  <si>
    <t>Uneven MP : G</t>
  </si>
  <si>
    <r>
      <t xml:space="preserve">Uneven High Profile : Set of 7 
  </t>
    </r>
    <r>
      <rPr>
        <sz val="12"/>
        <color theme="1"/>
        <rFont val="Calibri"/>
        <family val="2"/>
      </rPr>
      <t>(H 15cm. x W 32cm. x L 55cm.)</t>
    </r>
  </si>
  <si>
    <t>Uneven HP : A</t>
  </si>
  <si>
    <t>Uneven HP : B</t>
  </si>
  <si>
    <t>Uneven HP : C</t>
  </si>
  <si>
    <t>Uneven HP : D</t>
  </si>
  <si>
    <t>Uneven HP : E</t>
  </si>
  <si>
    <t>Uneven HP : F</t>
  </si>
  <si>
    <t>Uneven HP : G</t>
  </si>
  <si>
    <t>Pentagon</t>
  </si>
  <si>
    <t>Pentagon Set A</t>
  </si>
  <si>
    <r>
      <t xml:space="preserve">Size M : </t>
    </r>
    <r>
      <rPr>
        <sz val="12"/>
        <color theme="1"/>
        <rFont val="Calibri"/>
        <family val="2"/>
      </rPr>
      <t>L 71 cm. x H 14 cm. x W 68 cm.</t>
    </r>
  </si>
  <si>
    <r>
      <t xml:space="preserve">Size L : </t>
    </r>
    <r>
      <rPr>
        <sz val="12"/>
        <color theme="1"/>
        <rFont val="Calibri"/>
        <family val="2"/>
      </rPr>
      <t>L 92 cm. x H 18 cm. x W 97 cm.</t>
    </r>
  </si>
  <si>
    <t>Pentagon Set B</t>
  </si>
  <si>
    <t>Pentagon Set C</t>
  </si>
  <si>
    <t>Subtotal, USD (Exclude shipping)</t>
  </si>
  <si>
    <t>Full Texture</t>
  </si>
  <si>
    <t>Dual Texture
Same color
only Red/Black/Yellow</t>
  </si>
  <si>
    <t>Dual Texture
Wood/Textured</t>
  </si>
  <si>
    <t>Green</t>
  </si>
  <si>
    <t>Holds</t>
  </si>
  <si>
    <t>The price is per piece unless stated otherwise.
Please enter your preferred amount in cells C to K based on your selected color.
You can choose between full texture and dual texture by highlighting the cell in column L, M or N.</t>
  </si>
  <si>
    <t>The holds are presented as 3D renders. A sample of them would look like the image shown here.</t>
  </si>
  <si>
    <t>Hold 042 (Size L)</t>
  </si>
  <si>
    <t>Hold 033 (Size M)</t>
  </si>
  <si>
    <t>Hold 070 (Size M)</t>
  </si>
  <si>
    <t>Hold 071 (Size S)</t>
  </si>
  <si>
    <t>Hold 075 (Size L)</t>
  </si>
  <si>
    <t>Hold 038 (Size M)</t>
  </si>
  <si>
    <t>Hold 073 (Size M)</t>
  </si>
  <si>
    <t>Hold 076 (Size S)</t>
  </si>
  <si>
    <t>Hold 074 (Size L)</t>
  </si>
  <si>
    <t>Hold 040 (Size M)</t>
  </si>
  <si>
    <t>Hold 066 (Size M)</t>
  </si>
  <si>
    <t>Hold 072 (Size S)</t>
  </si>
  <si>
    <t>Hold 068 (Size L)</t>
  </si>
  <si>
    <t>Hold 051 (Size M)</t>
  </si>
  <si>
    <t>Hold 067 (Size M)</t>
  </si>
  <si>
    <t>Hold 069 (Size S)</t>
  </si>
  <si>
    <t>Hold 050 (Size XL)</t>
  </si>
  <si>
    <t>Hold 048 (Size L)</t>
  </si>
  <si>
    <t>Hold 035 (Size L)</t>
  </si>
  <si>
    <t>Hold 036 (Size L)</t>
  </si>
  <si>
    <t>Hold 037 (Size L)</t>
  </si>
  <si>
    <t>Rye L (Set of 3)</t>
  </si>
  <si>
    <t>Rye M (Set of 3)</t>
  </si>
  <si>
    <t>Apple 01</t>
  </si>
  <si>
    <t>Apple 02</t>
  </si>
  <si>
    <t>Baguette 01</t>
  </si>
  <si>
    <t>Baguette 02</t>
  </si>
  <si>
    <t>Boomerang 01</t>
  </si>
  <si>
    <t>Boomerang 02</t>
  </si>
  <si>
    <t>Dimple 01</t>
  </si>
  <si>
    <t>Ice Cream Stick</t>
  </si>
  <si>
    <t>Trapezoid 01</t>
  </si>
  <si>
    <t>Pyramid 01</t>
  </si>
  <si>
    <t>Donut</t>
  </si>
  <si>
    <t>Watermelon 01</t>
  </si>
  <si>
    <t>Watermelon 02</t>
  </si>
  <si>
    <t>Bun 01</t>
  </si>
  <si>
    <t>F One</t>
  </si>
  <si>
    <t>Pizza 01</t>
  </si>
  <si>
    <t>Pizza 02</t>
  </si>
  <si>
    <t>Cake 01</t>
  </si>
  <si>
    <t>Cake 02</t>
  </si>
  <si>
    <t>Retail Price
(USD)</t>
  </si>
  <si>
    <t>Weight
(kg)</t>
  </si>
  <si>
    <t>Hangboard</t>
  </si>
  <si>
    <t xml:space="preserve"> Full detail : https://www.thevola.com/product-category/hangboard/</t>
  </si>
  <si>
    <t>Pinch Add-On for Hangboard</t>
  </si>
  <si>
    <t>Sloper Add-On for Hangboard</t>
  </si>
  <si>
    <t>Moody Hangboard</t>
  </si>
  <si>
    <t>Portable Hangboard</t>
  </si>
  <si>
    <t>Training Equipment</t>
  </si>
  <si>
    <t xml:space="preserve"> Full detail : https://www.thevola.com/product-category/training-equipment/</t>
  </si>
  <si>
    <t>Balance Board (Gamba)</t>
  </si>
  <si>
    <t>Balance Board (Find your groove)</t>
  </si>
  <si>
    <t>Lunar</t>
  </si>
  <si>
    <t>Cylinder (Wide grip)</t>
  </si>
  <si>
    <t>Cylinder (Regular grip)</t>
  </si>
  <si>
    <t>Cylinder (Taper grip)</t>
  </si>
  <si>
    <t>Wooden ball (Regular)</t>
  </si>
  <si>
    <t>Wooden ball (Mini)</t>
  </si>
  <si>
    <t>1 meter rope</t>
  </si>
  <si>
    <t>Parallettes</t>
  </si>
  <si>
    <t>High Parallettes</t>
  </si>
  <si>
    <t>Campus Rung – 77.5 degree (incut)</t>
  </si>
  <si>
    <t xml:space="preserve">  15mm. X 5 rungs</t>
  </si>
  <si>
    <t xml:space="preserve">  20mm. X 5 rungs</t>
  </si>
  <si>
    <t xml:space="preserve">  25mm. X 5 rungs</t>
  </si>
  <si>
    <t xml:space="preserve">  30mm. X 5 rungs</t>
  </si>
  <si>
    <t xml:space="preserve">  35mm. X 5 rungs</t>
  </si>
  <si>
    <t xml:space="preserve">  40mm. X 5 rungs</t>
  </si>
  <si>
    <t>Campus Rung – 85 degree (incut)</t>
  </si>
  <si>
    <t>Campus Rung – 90 degree</t>
  </si>
  <si>
    <t>Pull up bar</t>
  </si>
  <si>
    <t xml:space="preserve">  Pull up bar</t>
  </si>
  <si>
    <t xml:space="preserve">  Set 1 : Pull up bar + Mounting Board</t>
  </si>
  <si>
    <t xml:space="preserve">  Set 2 : Pull up bar + Mounting Board + Vola Hangboard</t>
  </si>
  <si>
    <t>Stall bar</t>
  </si>
  <si>
    <t xml:space="preserve">  Natural color with U-Bar</t>
  </si>
  <si>
    <t xml:space="preserve">  Teak color with U-Bar</t>
  </si>
  <si>
    <t>Wrist Roller</t>
  </si>
  <si>
    <t>Stacker</t>
  </si>
  <si>
    <t>Pinch Block (Curve Narrow)</t>
  </si>
  <si>
    <t>Pinch Block (Curve Wide)</t>
  </si>
  <si>
    <t>Pinch Block (Straight Narrow)</t>
  </si>
  <si>
    <t>Pinch War (Platform only)</t>
  </si>
  <si>
    <t>Plank War</t>
  </si>
  <si>
    <t>Compression War</t>
  </si>
  <si>
    <t>Wooden Holds</t>
  </si>
  <si>
    <t xml:space="preserve"> Full detail : https://www.thevola.com/wooden-holds/</t>
  </si>
  <si>
    <t>Wooden Hold : Set S (30 Holds)</t>
  </si>
  <si>
    <t>Wooden Hold : Set M (44 Holds)</t>
  </si>
  <si>
    <t>Wooden Hold : Set L (51 Holds)</t>
  </si>
  <si>
    <t>Subtotal, USD (Exclude shipping fee)</t>
  </si>
  <si>
    <t>Here is the EN 12572-3 report. We are sharing a partial excerpt to confirm our compliance with the standard.</t>
  </si>
  <si>
    <t>Stall bar "Extended"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</si>
</sst>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;\-0;\-;@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Calibri"/>
      <family val="2"/>
    </font>
    <font>
      <sz val="30"/>
      <color theme="1"/>
      <name val="Calibri"/>
      <family val="2"/>
    </font>
    <font>
      <b/>
      <sz val="20"/>
      <color theme="0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Tahoma"/>
      <family val="2"/>
      <charset val="222"/>
      <scheme val="minor"/>
    </font>
    <font>
      <sz val="10"/>
      <color theme="0"/>
      <name val="Tahoma"/>
      <family val="2"/>
      <scheme val="minor"/>
    </font>
    <font>
      <b/>
      <sz val="25"/>
      <color theme="1"/>
      <name val="Calibri"/>
      <family val="2"/>
    </font>
    <font>
      <sz val="11"/>
      <color theme="0"/>
      <name val="Tahoma"/>
      <family val="2"/>
      <charset val="222"/>
      <scheme val="minor"/>
    </font>
    <font>
      <b/>
      <sz val="11"/>
      <color theme="0"/>
      <name val="Calibri"/>
      <family val="2"/>
    </font>
    <font>
      <b/>
      <sz val="9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EE0B8"/>
        <bgColor indexed="64"/>
      </patternFill>
    </fill>
    <fill>
      <patternFill patternType="solid">
        <fgColor rgb="FFFF898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9">
    <xf numFmtId="0" fontId="0" fillId="0" borderId="0" xfId="0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2" xfId="0" applyBorder="1"/>
    <xf numFmtId="0" fontId="4" fillId="0" borderId="1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3" fillId="3" borderId="7" xfId="0" applyFont="1" applyFill="1" applyBorder="1" applyAlignment="1">
      <alignment horizontal="left"/>
    </xf>
    <xf numFmtId="0" fontId="6" fillId="0" borderId="6" xfId="0" applyFont="1" applyBorder="1" applyAlignment="1">
      <alignment vertical="top"/>
    </xf>
    <xf numFmtId="0" fontId="1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vertical="top"/>
    </xf>
    <xf numFmtId="4" fontId="1" fillId="0" borderId="1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top"/>
    </xf>
    <xf numFmtId="4" fontId="1" fillId="0" borderId="1" xfId="0" applyNumberFormat="1" applyFont="1" applyBorder="1" applyAlignment="1">
      <alignment horizontal="center" vertical="center"/>
    </xf>
    <xf numFmtId="187" fontId="1" fillId="0" borderId="1" xfId="0" applyNumberFormat="1" applyFont="1" applyBorder="1" applyAlignment="1">
      <alignment horizontal="center" vertical="center"/>
    </xf>
    <xf numFmtId="187" fontId="1" fillId="0" borderId="13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vertical="top"/>
    </xf>
    <xf numFmtId="4" fontId="1" fillId="0" borderId="14" xfId="0" applyNumberFormat="1" applyFont="1" applyBorder="1" applyAlignment="1">
      <alignment horizontal="center" vertical="center"/>
    </xf>
    <xf numFmtId="187" fontId="1" fillId="0" borderId="14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top"/>
    </xf>
    <xf numFmtId="4" fontId="1" fillId="0" borderId="18" xfId="0" applyNumberFormat="1" applyFont="1" applyBorder="1" applyAlignment="1">
      <alignment horizontal="center" vertical="center"/>
    </xf>
    <xf numFmtId="187" fontId="1" fillId="0" borderId="18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vertical="top"/>
    </xf>
    <xf numFmtId="4" fontId="1" fillId="0" borderId="19" xfId="0" applyNumberFormat="1" applyFont="1" applyBorder="1" applyAlignment="1">
      <alignment horizontal="center" vertical="center"/>
    </xf>
    <xf numFmtId="187" fontId="1" fillId="0" borderId="19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top"/>
    </xf>
    <xf numFmtId="0" fontId="5" fillId="0" borderId="13" xfId="0" applyFont="1" applyBorder="1" applyAlignment="1">
      <alignment vertical="top"/>
    </xf>
    <xf numFmtId="0" fontId="6" fillId="0" borderId="1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1" fillId="4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top"/>
    </xf>
    <xf numFmtId="0" fontId="2" fillId="3" borderId="20" xfId="0" applyFont="1" applyFill="1" applyBorder="1" applyAlignment="1">
      <alignment horizontal="center" vertical="center"/>
    </xf>
    <xf numFmtId="0" fontId="6" fillId="0" borderId="21" xfId="0" applyFont="1" applyBorder="1" applyAlignment="1">
      <alignment vertical="top"/>
    </xf>
    <xf numFmtId="4" fontId="1" fillId="0" borderId="21" xfId="0" applyNumberFormat="1" applyFont="1" applyBorder="1" applyAlignment="1">
      <alignment horizontal="center" vertical="center"/>
    </xf>
    <xf numFmtId="187" fontId="1" fillId="0" borderId="21" xfId="0" applyNumberFormat="1" applyFont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center"/>
    </xf>
    <xf numFmtId="0" fontId="6" fillId="0" borderId="13" xfId="0" applyFont="1" applyBorder="1" applyAlignment="1">
      <alignment horizontal="left" vertical="top"/>
    </xf>
    <xf numFmtId="0" fontId="6" fillId="0" borderId="12" xfId="0" applyFont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10" fillId="3" borderId="10" xfId="1" applyFont="1" applyFill="1" applyBorder="1" applyAlignment="1">
      <alignment horizontal="left" vertical="top"/>
    </xf>
    <xf numFmtId="0" fontId="10" fillId="3" borderId="11" xfId="1" applyFont="1" applyFill="1" applyBorder="1" applyAlignment="1">
      <alignment horizontal="left" vertical="top"/>
    </xf>
    <xf numFmtId="0" fontId="10" fillId="3" borderId="12" xfId="1" applyFont="1" applyFill="1" applyBorder="1" applyAlignment="1">
      <alignment horizontal="left" vertical="top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" fontId="4" fillId="0" borderId="5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3" borderId="10" xfId="1" applyFont="1" applyFill="1" applyBorder="1" applyAlignment="1">
      <alignment horizontal="left" vertical="top"/>
    </xf>
    <xf numFmtId="0" fontId="8" fillId="3" borderId="11" xfId="1" applyFont="1" applyFill="1" applyBorder="1" applyAlignment="1">
      <alignment horizontal="left" vertical="top"/>
    </xf>
    <xf numFmtId="0" fontId="8" fillId="3" borderId="12" xfId="1" applyFont="1" applyFill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3" borderId="10" xfId="1" applyFont="1" applyFill="1" applyBorder="1" applyAlignment="1">
      <alignment horizontal="left" vertical="center"/>
    </xf>
    <xf numFmtId="0" fontId="8" fillId="3" borderId="11" xfId="1" applyFont="1" applyFill="1" applyBorder="1" applyAlignment="1">
      <alignment horizontal="left" vertical="center"/>
    </xf>
    <xf numFmtId="0" fontId="8" fillId="3" borderId="12" xfId="1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15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6" fillId="0" borderId="17" xfId="0" applyFont="1" applyBorder="1" applyAlignment="1">
      <alignment horizontal="left" vertical="top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8989"/>
      <color rgb="FF0EE0B8"/>
      <color rgb="FF00B4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png"/><Relationship Id="rId16" Type="http://schemas.openxmlformats.org/officeDocument/2006/relationships/image" Target="../media/image16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g"/><Relationship Id="rId56" Type="http://schemas.openxmlformats.org/officeDocument/2006/relationships/image" Target="../media/image56.jpg"/><Relationship Id="rId64" Type="http://schemas.openxmlformats.org/officeDocument/2006/relationships/image" Target="../media/image64.jpeg"/><Relationship Id="rId69" Type="http://schemas.openxmlformats.org/officeDocument/2006/relationships/image" Target="../media/image69.png"/><Relationship Id="rId77" Type="http://schemas.openxmlformats.org/officeDocument/2006/relationships/image" Target="../media/image77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png"/><Relationship Id="rId75" Type="http://schemas.openxmlformats.org/officeDocument/2006/relationships/image" Target="../media/image75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png"/><Relationship Id="rId81" Type="http://schemas.openxmlformats.org/officeDocument/2006/relationships/image" Target="../media/image8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png"/><Relationship Id="rId7" Type="http://schemas.openxmlformats.org/officeDocument/2006/relationships/image" Target="../media/image7.jpeg"/><Relationship Id="rId71" Type="http://schemas.openxmlformats.org/officeDocument/2006/relationships/image" Target="../media/image71.pn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06.png"/><Relationship Id="rId21" Type="http://schemas.openxmlformats.org/officeDocument/2006/relationships/image" Target="../media/image101.jpg"/><Relationship Id="rId42" Type="http://schemas.openxmlformats.org/officeDocument/2006/relationships/image" Target="../media/image122.png"/><Relationship Id="rId47" Type="http://schemas.openxmlformats.org/officeDocument/2006/relationships/image" Target="../media/image127.png"/><Relationship Id="rId63" Type="http://schemas.openxmlformats.org/officeDocument/2006/relationships/image" Target="../media/image143.png"/><Relationship Id="rId68" Type="http://schemas.openxmlformats.org/officeDocument/2006/relationships/image" Target="../media/image148.png"/><Relationship Id="rId84" Type="http://schemas.openxmlformats.org/officeDocument/2006/relationships/image" Target="../media/image164.png"/><Relationship Id="rId16" Type="http://schemas.openxmlformats.org/officeDocument/2006/relationships/image" Target="../media/image96.jpeg"/><Relationship Id="rId11" Type="http://schemas.openxmlformats.org/officeDocument/2006/relationships/image" Target="../media/image91.jpeg"/><Relationship Id="rId32" Type="http://schemas.openxmlformats.org/officeDocument/2006/relationships/image" Target="../media/image112.png"/><Relationship Id="rId37" Type="http://schemas.openxmlformats.org/officeDocument/2006/relationships/image" Target="../media/image117.png"/><Relationship Id="rId53" Type="http://schemas.openxmlformats.org/officeDocument/2006/relationships/image" Target="../media/image133.png"/><Relationship Id="rId58" Type="http://schemas.openxmlformats.org/officeDocument/2006/relationships/image" Target="../media/image138.png"/><Relationship Id="rId74" Type="http://schemas.openxmlformats.org/officeDocument/2006/relationships/image" Target="../media/image154.png"/><Relationship Id="rId79" Type="http://schemas.openxmlformats.org/officeDocument/2006/relationships/image" Target="../media/image159.png"/><Relationship Id="rId5" Type="http://schemas.openxmlformats.org/officeDocument/2006/relationships/image" Target="../media/image85.jpeg"/><Relationship Id="rId19" Type="http://schemas.openxmlformats.org/officeDocument/2006/relationships/image" Target="../media/image99.jpeg"/><Relationship Id="rId14" Type="http://schemas.openxmlformats.org/officeDocument/2006/relationships/image" Target="../media/image94.jpeg"/><Relationship Id="rId22" Type="http://schemas.openxmlformats.org/officeDocument/2006/relationships/image" Target="../media/image102.jpg"/><Relationship Id="rId27" Type="http://schemas.openxmlformats.org/officeDocument/2006/relationships/image" Target="../media/image107.png"/><Relationship Id="rId30" Type="http://schemas.openxmlformats.org/officeDocument/2006/relationships/image" Target="../media/image110.png"/><Relationship Id="rId35" Type="http://schemas.openxmlformats.org/officeDocument/2006/relationships/image" Target="../media/image115.png"/><Relationship Id="rId43" Type="http://schemas.openxmlformats.org/officeDocument/2006/relationships/image" Target="../media/image123.png"/><Relationship Id="rId48" Type="http://schemas.openxmlformats.org/officeDocument/2006/relationships/image" Target="../media/image128.png"/><Relationship Id="rId56" Type="http://schemas.openxmlformats.org/officeDocument/2006/relationships/image" Target="../media/image136.png"/><Relationship Id="rId64" Type="http://schemas.openxmlformats.org/officeDocument/2006/relationships/image" Target="../media/image144.png"/><Relationship Id="rId69" Type="http://schemas.openxmlformats.org/officeDocument/2006/relationships/image" Target="../media/image149.png"/><Relationship Id="rId77" Type="http://schemas.openxmlformats.org/officeDocument/2006/relationships/image" Target="../media/image157.png"/><Relationship Id="rId8" Type="http://schemas.openxmlformats.org/officeDocument/2006/relationships/image" Target="../media/image88.jpeg"/><Relationship Id="rId51" Type="http://schemas.openxmlformats.org/officeDocument/2006/relationships/image" Target="../media/image131.png"/><Relationship Id="rId72" Type="http://schemas.openxmlformats.org/officeDocument/2006/relationships/image" Target="../media/image152.png"/><Relationship Id="rId80" Type="http://schemas.openxmlformats.org/officeDocument/2006/relationships/image" Target="../media/image160.png"/><Relationship Id="rId85" Type="http://schemas.openxmlformats.org/officeDocument/2006/relationships/image" Target="../media/image165.png"/><Relationship Id="rId3" Type="http://schemas.openxmlformats.org/officeDocument/2006/relationships/image" Target="../media/image83.jpeg"/><Relationship Id="rId12" Type="http://schemas.openxmlformats.org/officeDocument/2006/relationships/image" Target="../media/image92.jpeg"/><Relationship Id="rId17" Type="http://schemas.openxmlformats.org/officeDocument/2006/relationships/image" Target="../media/image97.jpeg"/><Relationship Id="rId25" Type="http://schemas.openxmlformats.org/officeDocument/2006/relationships/image" Target="../media/image105.png"/><Relationship Id="rId33" Type="http://schemas.openxmlformats.org/officeDocument/2006/relationships/image" Target="../media/image113.png"/><Relationship Id="rId38" Type="http://schemas.openxmlformats.org/officeDocument/2006/relationships/image" Target="../media/image118.png"/><Relationship Id="rId46" Type="http://schemas.openxmlformats.org/officeDocument/2006/relationships/image" Target="../media/image126.png"/><Relationship Id="rId59" Type="http://schemas.openxmlformats.org/officeDocument/2006/relationships/image" Target="../media/image139.png"/><Relationship Id="rId67" Type="http://schemas.openxmlformats.org/officeDocument/2006/relationships/image" Target="../media/image147.png"/><Relationship Id="rId20" Type="http://schemas.openxmlformats.org/officeDocument/2006/relationships/image" Target="../media/image100.jpeg"/><Relationship Id="rId41" Type="http://schemas.openxmlformats.org/officeDocument/2006/relationships/image" Target="../media/image121.png"/><Relationship Id="rId54" Type="http://schemas.openxmlformats.org/officeDocument/2006/relationships/image" Target="../media/image134.png"/><Relationship Id="rId62" Type="http://schemas.openxmlformats.org/officeDocument/2006/relationships/image" Target="../media/image142.png"/><Relationship Id="rId70" Type="http://schemas.openxmlformats.org/officeDocument/2006/relationships/image" Target="../media/image150.jpeg"/><Relationship Id="rId75" Type="http://schemas.openxmlformats.org/officeDocument/2006/relationships/image" Target="../media/image155.png"/><Relationship Id="rId83" Type="http://schemas.openxmlformats.org/officeDocument/2006/relationships/image" Target="../media/image163.png"/><Relationship Id="rId88" Type="http://schemas.openxmlformats.org/officeDocument/2006/relationships/image" Target="../media/image168.png"/><Relationship Id="rId1" Type="http://schemas.openxmlformats.org/officeDocument/2006/relationships/image" Target="../media/image1.png"/><Relationship Id="rId6" Type="http://schemas.openxmlformats.org/officeDocument/2006/relationships/image" Target="../media/image86.jpeg"/><Relationship Id="rId15" Type="http://schemas.openxmlformats.org/officeDocument/2006/relationships/image" Target="../media/image95.jpeg"/><Relationship Id="rId23" Type="http://schemas.openxmlformats.org/officeDocument/2006/relationships/image" Target="../media/image103.png"/><Relationship Id="rId28" Type="http://schemas.openxmlformats.org/officeDocument/2006/relationships/image" Target="../media/image108.png"/><Relationship Id="rId36" Type="http://schemas.openxmlformats.org/officeDocument/2006/relationships/image" Target="../media/image116.png"/><Relationship Id="rId49" Type="http://schemas.openxmlformats.org/officeDocument/2006/relationships/image" Target="../media/image129.png"/><Relationship Id="rId57" Type="http://schemas.openxmlformats.org/officeDocument/2006/relationships/image" Target="../media/image137.png"/><Relationship Id="rId10" Type="http://schemas.openxmlformats.org/officeDocument/2006/relationships/image" Target="../media/image90.jpeg"/><Relationship Id="rId31" Type="http://schemas.openxmlformats.org/officeDocument/2006/relationships/image" Target="../media/image111.png"/><Relationship Id="rId44" Type="http://schemas.openxmlformats.org/officeDocument/2006/relationships/image" Target="../media/image124.png"/><Relationship Id="rId52" Type="http://schemas.openxmlformats.org/officeDocument/2006/relationships/image" Target="../media/image132.png"/><Relationship Id="rId60" Type="http://schemas.openxmlformats.org/officeDocument/2006/relationships/image" Target="../media/image140.png"/><Relationship Id="rId65" Type="http://schemas.openxmlformats.org/officeDocument/2006/relationships/image" Target="../media/image145.jpeg"/><Relationship Id="rId73" Type="http://schemas.openxmlformats.org/officeDocument/2006/relationships/image" Target="../media/image153.png"/><Relationship Id="rId78" Type="http://schemas.openxmlformats.org/officeDocument/2006/relationships/image" Target="../media/image158.png"/><Relationship Id="rId81" Type="http://schemas.openxmlformats.org/officeDocument/2006/relationships/image" Target="../media/image161.png"/><Relationship Id="rId86" Type="http://schemas.openxmlformats.org/officeDocument/2006/relationships/image" Target="../media/image166.png"/><Relationship Id="rId4" Type="http://schemas.openxmlformats.org/officeDocument/2006/relationships/image" Target="../media/image84.jpeg"/><Relationship Id="rId9" Type="http://schemas.openxmlformats.org/officeDocument/2006/relationships/image" Target="../media/image89.jpeg"/><Relationship Id="rId13" Type="http://schemas.openxmlformats.org/officeDocument/2006/relationships/image" Target="../media/image93.jpeg"/><Relationship Id="rId18" Type="http://schemas.openxmlformats.org/officeDocument/2006/relationships/image" Target="../media/image98.jpeg"/><Relationship Id="rId39" Type="http://schemas.openxmlformats.org/officeDocument/2006/relationships/image" Target="../media/image119.png"/><Relationship Id="rId34" Type="http://schemas.openxmlformats.org/officeDocument/2006/relationships/image" Target="../media/image114.png"/><Relationship Id="rId50" Type="http://schemas.openxmlformats.org/officeDocument/2006/relationships/image" Target="../media/image130.png"/><Relationship Id="rId55" Type="http://schemas.openxmlformats.org/officeDocument/2006/relationships/image" Target="../media/image135.png"/><Relationship Id="rId76" Type="http://schemas.openxmlformats.org/officeDocument/2006/relationships/image" Target="../media/image156.png"/><Relationship Id="rId7" Type="http://schemas.openxmlformats.org/officeDocument/2006/relationships/image" Target="../media/image87.jpeg"/><Relationship Id="rId71" Type="http://schemas.openxmlformats.org/officeDocument/2006/relationships/image" Target="../media/image151.png"/><Relationship Id="rId2" Type="http://schemas.openxmlformats.org/officeDocument/2006/relationships/image" Target="../media/image82.jpeg"/><Relationship Id="rId29" Type="http://schemas.openxmlformats.org/officeDocument/2006/relationships/image" Target="../media/image109.png"/><Relationship Id="rId24" Type="http://schemas.openxmlformats.org/officeDocument/2006/relationships/image" Target="../media/image104.png"/><Relationship Id="rId40" Type="http://schemas.openxmlformats.org/officeDocument/2006/relationships/image" Target="../media/image120.png"/><Relationship Id="rId45" Type="http://schemas.openxmlformats.org/officeDocument/2006/relationships/image" Target="../media/image125.png"/><Relationship Id="rId66" Type="http://schemas.openxmlformats.org/officeDocument/2006/relationships/image" Target="../media/image146.jpeg"/><Relationship Id="rId87" Type="http://schemas.openxmlformats.org/officeDocument/2006/relationships/image" Target="../media/image167.png"/><Relationship Id="rId61" Type="http://schemas.openxmlformats.org/officeDocument/2006/relationships/image" Target="../media/image141.png"/><Relationship Id="rId82" Type="http://schemas.openxmlformats.org/officeDocument/2006/relationships/image" Target="../media/image162.pn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80.jpeg"/><Relationship Id="rId18" Type="http://schemas.openxmlformats.org/officeDocument/2006/relationships/image" Target="../media/image185.jpeg"/><Relationship Id="rId26" Type="http://schemas.openxmlformats.org/officeDocument/2006/relationships/image" Target="../media/image193.jpeg"/><Relationship Id="rId21" Type="http://schemas.openxmlformats.org/officeDocument/2006/relationships/image" Target="../media/image188.jpeg"/><Relationship Id="rId34" Type="http://schemas.openxmlformats.org/officeDocument/2006/relationships/image" Target="../media/image201.jpeg"/><Relationship Id="rId7" Type="http://schemas.openxmlformats.org/officeDocument/2006/relationships/image" Target="../media/image174.jpeg"/><Relationship Id="rId12" Type="http://schemas.openxmlformats.org/officeDocument/2006/relationships/image" Target="../media/image179.jpeg"/><Relationship Id="rId17" Type="http://schemas.openxmlformats.org/officeDocument/2006/relationships/image" Target="../media/image184.jpeg"/><Relationship Id="rId25" Type="http://schemas.openxmlformats.org/officeDocument/2006/relationships/image" Target="../media/image192.jpeg"/><Relationship Id="rId33" Type="http://schemas.openxmlformats.org/officeDocument/2006/relationships/image" Target="../media/image200.jpg"/><Relationship Id="rId2" Type="http://schemas.openxmlformats.org/officeDocument/2006/relationships/image" Target="../media/image169.jpeg"/><Relationship Id="rId16" Type="http://schemas.openxmlformats.org/officeDocument/2006/relationships/image" Target="../media/image183.jpeg"/><Relationship Id="rId20" Type="http://schemas.openxmlformats.org/officeDocument/2006/relationships/image" Target="../media/image187.jpeg"/><Relationship Id="rId29" Type="http://schemas.openxmlformats.org/officeDocument/2006/relationships/image" Target="../media/image196.jpeg"/><Relationship Id="rId1" Type="http://schemas.openxmlformats.org/officeDocument/2006/relationships/image" Target="../media/image1.png"/><Relationship Id="rId6" Type="http://schemas.openxmlformats.org/officeDocument/2006/relationships/image" Target="../media/image173.jpeg"/><Relationship Id="rId11" Type="http://schemas.openxmlformats.org/officeDocument/2006/relationships/image" Target="../media/image178.jpeg"/><Relationship Id="rId24" Type="http://schemas.openxmlformats.org/officeDocument/2006/relationships/image" Target="../media/image191.jpeg"/><Relationship Id="rId32" Type="http://schemas.openxmlformats.org/officeDocument/2006/relationships/image" Target="../media/image199.jpeg"/><Relationship Id="rId37" Type="http://schemas.openxmlformats.org/officeDocument/2006/relationships/image" Target="../media/image204.jpeg"/><Relationship Id="rId5" Type="http://schemas.openxmlformats.org/officeDocument/2006/relationships/image" Target="../media/image172.jpeg"/><Relationship Id="rId15" Type="http://schemas.openxmlformats.org/officeDocument/2006/relationships/image" Target="../media/image182.jpeg"/><Relationship Id="rId23" Type="http://schemas.openxmlformats.org/officeDocument/2006/relationships/image" Target="../media/image190.jpeg"/><Relationship Id="rId28" Type="http://schemas.openxmlformats.org/officeDocument/2006/relationships/image" Target="../media/image195.jpeg"/><Relationship Id="rId36" Type="http://schemas.openxmlformats.org/officeDocument/2006/relationships/image" Target="../media/image203.jpeg"/><Relationship Id="rId10" Type="http://schemas.openxmlformats.org/officeDocument/2006/relationships/image" Target="../media/image177.jpeg"/><Relationship Id="rId19" Type="http://schemas.openxmlformats.org/officeDocument/2006/relationships/image" Target="../media/image186.jpeg"/><Relationship Id="rId31" Type="http://schemas.openxmlformats.org/officeDocument/2006/relationships/image" Target="../media/image198.jpg"/><Relationship Id="rId4" Type="http://schemas.openxmlformats.org/officeDocument/2006/relationships/image" Target="../media/image171.jpeg"/><Relationship Id="rId9" Type="http://schemas.openxmlformats.org/officeDocument/2006/relationships/image" Target="../media/image176.jpeg"/><Relationship Id="rId14" Type="http://schemas.openxmlformats.org/officeDocument/2006/relationships/image" Target="../media/image181.jpeg"/><Relationship Id="rId22" Type="http://schemas.openxmlformats.org/officeDocument/2006/relationships/image" Target="../media/image189.jpeg"/><Relationship Id="rId27" Type="http://schemas.openxmlformats.org/officeDocument/2006/relationships/image" Target="../media/image194.jpeg"/><Relationship Id="rId30" Type="http://schemas.openxmlformats.org/officeDocument/2006/relationships/image" Target="../media/image197.jpeg"/><Relationship Id="rId35" Type="http://schemas.openxmlformats.org/officeDocument/2006/relationships/image" Target="../media/image202.jpeg"/><Relationship Id="rId8" Type="http://schemas.openxmlformats.org/officeDocument/2006/relationships/image" Target="../media/image175.jpeg"/><Relationship Id="rId3" Type="http://schemas.openxmlformats.org/officeDocument/2006/relationships/image" Target="../media/image170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7.jpg"/><Relationship Id="rId2" Type="http://schemas.openxmlformats.org/officeDocument/2006/relationships/image" Target="../media/image206.jpg"/><Relationship Id="rId1" Type="http://schemas.openxmlformats.org/officeDocument/2006/relationships/image" Target="../media/image205.jpg"/><Relationship Id="rId4" Type="http://schemas.openxmlformats.org/officeDocument/2006/relationships/image" Target="../media/image20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28577</xdr:rowOff>
    </xdr:from>
    <xdr:to>
      <xdr:col>0</xdr:col>
      <xdr:colOff>1343025</xdr:colOff>
      <xdr:row>0</xdr:row>
      <xdr:rowOff>529407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7"/>
          <a:ext cx="1323975" cy="50083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232</xdr:row>
      <xdr:rowOff>219075</xdr:rowOff>
    </xdr:from>
    <xdr:to>
      <xdr:col>0</xdr:col>
      <xdr:colOff>3209925</xdr:colOff>
      <xdr:row>232</xdr:row>
      <xdr:rowOff>2353628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86FDA41-5A77-4A8A-86E0-D3634B993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105025"/>
          <a:ext cx="3162300" cy="2134553"/>
        </a:xfrm>
        <a:prstGeom prst="rect">
          <a:avLst/>
        </a:prstGeom>
      </xdr:spPr>
    </xdr:pic>
    <xdr:clientData/>
  </xdr:twoCellAnchor>
  <xdr:twoCellAnchor editAs="oneCell">
    <xdr:from>
      <xdr:col>0</xdr:col>
      <xdr:colOff>47624</xdr:colOff>
      <xdr:row>227</xdr:row>
      <xdr:rowOff>209321</xdr:rowOff>
    </xdr:from>
    <xdr:to>
      <xdr:col>0</xdr:col>
      <xdr:colOff>2660001</xdr:colOff>
      <xdr:row>227</xdr:row>
      <xdr:rowOff>2257425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8505CF8-C543-296A-7662-5F5B91055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24" y="9353321"/>
          <a:ext cx="2612377" cy="2048104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228</xdr:row>
      <xdr:rowOff>271615</xdr:rowOff>
    </xdr:from>
    <xdr:to>
      <xdr:col>0</xdr:col>
      <xdr:colOff>2733675</xdr:colOff>
      <xdr:row>228</xdr:row>
      <xdr:rowOff>2362543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31D7BD21-C846-6D93-CED3-992D07ADE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675" y="11834965"/>
          <a:ext cx="2667000" cy="2090928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229</xdr:row>
      <xdr:rowOff>229971</xdr:rowOff>
    </xdr:from>
    <xdr:to>
      <xdr:col>0</xdr:col>
      <xdr:colOff>3905068</xdr:colOff>
      <xdr:row>229</xdr:row>
      <xdr:rowOff>2895600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52B4DB0-A954-ECA4-86A0-D52C56A74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100" y="14088846"/>
          <a:ext cx="3866968" cy="2665629"/>
        </a:xfrm>
        <a:prstGeom prst="rect">
          <a:avLst/>
        </a:prstGeom>
      </xdr:spPr>
    </xdr:pic>
    <xdr:clientData/>
  </xdr:twoCellAnchor>
  <xdr:oneCellAnchor>
    <xdr:from>
      <xdr:col>0</xdr:col>
      <xdr:colOff>28574</xdr:colOff>
      <xdr:row>221</xdr:row>
      <xdr:rowOff>221726</xdr:rowOff>
    </xdr:from>
    <xdr:ext cx="3699031" cy="1023398"/>
    <xdr:pic>
      <xdr:nvPicPr>
        <xdr:cNvPr id="18" name="Picture 17">
          <a:extLst>
            <a:ext uri="{FF2B5EF4-FFF2-40B4-BE49-F238E27FC236}">
              <a16:creationId xmlns:a16="http://schemas.microsoft.com/office/drawing/2014/main" id="{7BDEAA60-06B6-4DE5-87FA-477394B8D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574" y="1869551"/>
          <a:ext cx="3699031" cy="1023398"/>
        </a:xfrm>
        <a:prstGeom prst="rect">
          <a:avLst/>
        </a:prstGeom>
      </xdr:spPr>
    </xdr:pic>
    <xdr:clientData/>
  </xdr:oneCellAnchor>
  <xdr:oneCellAnchor>
    <xdr:from>
      <xdr:col>0</xdr:col>
      <xdr:colOff>28576</xdr:colOff>
      <xdr:row>222</xdr:row>
      <xdr:rowOff>200408</xdr:rowOff>
    </xdr:from>
    <xdr:ext cx="2093469" cy="1180717"/>
    <xdr:pic>
      <xdr:nvPicPr>
        <xdr:cNvPr id="22" name="Picture 21">
          <a:extLst>
            <a:ext uri="{FF2B5EF4-FFF2-40B4-BE49-F238E27FC236}">
              <a16:creationId xmlns:a16="http://schemas.microsoft.com/office/drawing/2014/main" id="{0B8BD8C0-BA9B-42B2-B283-1529FBE96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576" y="3172208"/>
          <a:ext cx="2093469" cy="1180717"/>
        </a:xfrm>
        <a:prstGeom prst="rect">
          <a:avLst/>
        </a:prstGeom>
      </xdr:spPr>
    </xdr:pic>
    <xdr:clientData/>
  </xdr:oneCellAnchor>
  <xdr:oneCellAnchor>
    <xdr:from>
      <xdr:col>0</xdr:col>
      <xdr:colOff>33618</xdr:colOff>
      <xdr:row>223</xdr:row>
      <xdr:rowOff>236890</xdr:rowOff>
    </xdr:from>
    <xdr:ext cx="2856710" cy="1609280"/>
    <xdr:pic>
      <xdr:nvPicPr>
        <xdr:cNvPr id="25" name="Picture 24">
          <a:extLst>
            <a:ext uri="{FF2B5EF4-FFF2-40B4-BE49-F238E27FC236}">
              <a16:creationId xmlns:a16="http://schemas.microsoft.com/office/drawing/2014/main" id="{3F6B652C-74A5-4EEA-9F5A-0EEBB2071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618" y="168975066"/>
          <a:ext cx="2856710" cy="1609280"/>
        </a:xfrm>
        <a:prstGeom prst="rect">
          <a:avLst/>
        </a:prstGeom>
      </xdr:spPr>
    </xdr:pic>
    <xdr:clientData/>
  </xdr:oneCellAnchor>
  <xdr:twoCellAnchor editAs="oneCell">
    <xdr:from>
      <xdr:col>0</xdr:col>
      <xdr:colOff>47624</xdr:colOff>
      <xdr:row>224</xdr:row>
      <xdr:rowOff>314386</xdr:rowOff>
    </xdr:from>
    <xdr:to>
      <xdr:col>0</xdr:col>
      <xdr:colOff>3886200</xdr:colOff>
      <xdr:row>224</xdr:row>
      <xdr:rowOff>2364185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D172AD59-33BB-6C01-D273-6448603F9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24" y="6619936"/>
          <a:ext cx="3838576" cy="204979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235</xdr:row>
      <xdr:rowOff>219075</xdr:rowOff>
    </xdr:from>
    <xdr:to>
      <xdr:col>6</xdr:col>
      <xdr:colOff>573199</xdr:colOff>
      <xdr:row>235</xdr:row>
      <xdr:rowOff>2162735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D015ACC-CC36-6D29-CA5A-2B497AE9E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57150" y="156272193"/>
          <a:ext cx="8808402" cy="1943660"/>
        </a:xfrm>
        <a:prstGeom prst="rect">
          <a:avLst/>
        </a:prstGeom>
      </xdr:spPr>
    </xdr:pic>
    <xdr:clientData/>
  </xdr:twoCellAnchor>
  <xdr:twoCellAnchor editAs="oneCell">
    <xdr:from>
      <xdr:col>2</xdr:col>
      <xdr:colOff>605119</xdr:colOff>
      <xdr:row>235</xdr:row>
      <xdr:rowOff>1876873</xdr:rowOff>
    </xdr:from>
    <xdr:to>
      <xdr:col>12</xdr:col>
      <xdr:colOff>4265</xdr:colOff>
      <xdr:row>235</xdr:row>
      <xdr:rowOff>3786691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A195FFF-3598-ECB5-3310-1FFB50597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5849472" y="157929991"/>
          <a:ext cx="6360800" cy="1909818"/>
        </a:xfrm>
        <a:prstGeom prst="rect">
          <a:avLst/>
        </a:prstGeom>
      </xdr:spPr>
    </xdr:pic>
    <xdr:clientData/>
  </xdr:twoCellAnchor>
  <xdr:oneCellAnchor>
    <xdr:from>
      <xdr:col>0</xdr:col>
      <xdr:colOff>47625</xdr:colOff>
      <xdr:row>239</xdr:row>
      <xdr:rowOff>247650</xdr:rowOff>
    </xdr:from>
    <xdr:ext cx="5649706" cy="1694912"/>
    <xdr:pic>
      <xdr:nvPicPr>
        <xdr:cNvPr id="16" name="Picture 15">
          <a:extLst>
            <a:ext uri="{FF2B5EF4-FFF2-40B4-BE49-F238E27FC236}">
              <a16:creationId xmlns:a16="http://schemas.microsoft.com/office/drawing/2014/main" id="{8826FAA5-B40D-4505-97A9-30F2C023F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25" y="26060400"/>
          <a:ext cx="5649706" cy="1694912"/>
        </a:xfrm>
        <a:prstGeom prst="rect">
          <a:avLst/>
        </a:prstGeom>
      </xdr:spPr>
    </xdr:pic>
    <xdr:clientData/>
  </xdr:oneCellAnchor>
  <xdr:oneCellAnchor>
    <xdr:from>
      <xdr:col>0</xdr:col>
      <xdr:colOff>47625</xdr:colOff>
      <xdr:row>243</xdr:row>
      <xdr:rowOff>247650</xdr:rowOff>
    </xdr:from>
    <xdr:ext cx="5649706" cy="1694911"/>
    <xdr:pic>
      <xdr:nvPicPr>
        <xdr:cNvPr id="20" name="Picture 19">
          <a:extLst>
            <a:ext uri="{FF2B5EF4-FFF2-40B4-BE49-F238E27FC236}">
              <a16:creationId xmlns:a16="http://schemas.microsoft.com/office/drawing/2014/main" id="{4ADC9107-2599-40C9-8013-0B8550026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25" y="28832175"/>
          <a:ext cx="5649706" cy="1694911"/>
        </a:xfrm>
        <a:prstGeom prst="rect">
          <a:avLst/>
        </a:prstGeom>
      </xdr:spPr>
    </xdr:pic>
    <xdr:clientData/>
  </xdr:oneCellAnchor>
  <xdr:oneCellAnchor>
    <xdr:from>
      <xdr:col>0</xdr:col>
      <xdr:colOff>47626</xdr:colOff>
      <xdr:row>247</xdr:row>
      <xdr:rowOff>247650</xdr:rowOff>
    </xdr:from>
    <xdr:ext cx="5649703" cy="1694911"/>
    <xdr:pic>
      <xdr:nvPicPr>
        <xdr:cNvPr id="21" name="Picture 20">
          <a:extLst>
            <a:ext uri="{FF2B5EF4-FFF2-40B4-BE49-F238E27FC236}">
              <a16:creationId xmlns:a16="http://schemas.microsoft.com/office/drawing/2014/main" id="{ECD161CA-B3BD-4011-8968-B9C999C11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26" y="31603950"/>
          <a:ext cx="5649703" cy="1694911"/>
        </a:xfrm>
        <a:prstGeom prst="rect">
          <a:avLst/>
        </a:prstGeom>
      </xdr:spPr>
    </xdr:pic>
    <xdr:clientData/>
  </xdr:oneCellAnchor>
  <xdr:oneCellAnchor>
    <xdr:from>
      <xdr:col>0</xdr:col>
      <xdr:colOff>58344</xdr:colOff>
      <xdr:row>251</xdr:row>
      <xdr:rowOff>219075</xdr:rowOff>
    </xdr:from>
    <xdr:ext cx="5475866" cy="1694911"/>
    <xdr:pic>
      <xdr:nvPicPr>
        <xdr:cNvPr id="23" name="Picture 22">
          <a:extLst>
            <a:ext uri="{FF2B5EF4-FFF2-40B4-BE49-F238E27FC236}">
              <a16:creationId xmlns:a16="http://schemas.microsoft.com/office/drawing/2014/main" id="{80E10220-0842-4B71-AF24-A41A866A3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8344" y="34347150"/>
          <a:ext cx="5475866" cy="1694911"/>
        </a:xfrm>
        <a:prstGeom prst="rect">
          <a:avLst/>
        </a:prstGeom>
      </xdr:spPr>
    </xdr:pic>
    <xdr:clientData/>
  </xdr:oneCellAnchor>
  <xdr:oneCellAnchor>
    <xdr:from>
      <xdr:col>0</xdr:col>
      <xdr:colOff>58344</xdr:colOff>
      <xdr:row>255</xdr:row>
      <xdr:rowOff>257596</xdr:rowOff>
    </xdr:from>
    <xdr:ext cx="5475866" cy="1617869"/>
    <xdr:pic>
      <xdr:nvPicPr>
        <xdr:cNvPr id="24" name="Picture 23">
          <a:extLst>
            <a:ext uri="{FF2B5EF4-FFF2-40B4-BE49-F238E27FC236}">
              <a16:creationId xmlns:a16="http://schemas.microsoft.com/office/drawing/2014/main" id="{40C48364-BDC2-4BE3-9223-2B6B7ADA4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8344" y="37157446"/>
          <a:ext cx="5475866" cy="1617869"/>
        </a:xfrm>
        <a:prstGeom prst="rect">
          <a:avLst/>
        </a:prstGeom>
      </xdr:spPr>
    </xdr:pic>
    <xdr:clientData/>
  </xdr:oneCellAnchor>
  <xdr:oneCellAnchor>
    <xdr:from>
      <xdr:col>0</xdr:col>
      <xdr:colOff>123825</xdr:colOff>
      <xdr:row>189</xdr:row>
      <xdr:rowOff>59738</xdr:rowOff>
    </xdr:from>
    <xdr:ext cx="9940685" cy="1988137"/>
    <xdr:pic>
      <xdr:nvPicPr>
        <xdr:cNvPr id="3" name="Picture 2">
          <a:extLst>
            <a:ext uri="{FF2B5EF4-FFF2-40B4-BE49-F238E27FC236}">
              <a16:creationId xmlns:a16="http://schemas.microsoft.com/office/drawing/2014/main" id="{07B55738-0FDA-4A03-BADB-6E522D586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3825" y="1707563"/>
          <a:ext cx="9940685" cy="1988137"/>
        </a:xfrm>
        <a:prstGeom prst="rect">
          <a:avLst/>
        </a:prstGeom>
      </xdr:spPr>
    </xdr:pic>
    <xdr:clientData/>
  </xdr:oneCellAnchor>
  <xdr:oneCellAnchor>
    <xdr:from>
      <xdr:col>0</xdr:col>
      <xdr:colOff>37277</xdr:colOff>
      <xdr:row>172</xdr:row>
      <xdr:rowOff>200408</xdr:rowOff>
    </xdr:from>
    <xdr:ext cx="2458273" cy="2458273"/>
    <xdr:pic>
      <xdr:nvPicPr>
        <xdr:cNvPr id="11" name="Picture 10">
          <a:extLst>
            <a:ext uri="{FF2B5EF4-FFF2-40B4-BE49-F238E27FC236}">
              <a16:creationId xmlns:a16="http://schemas.microsoft.com/office/drawing/2014/main" id="{735C76FE-BD4C-439B-98CE-626E9245E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277" y="1848233"/>
          <a:ext cx="2458273" cy="2458273"/>
        </a:xfrm>
        <a:prstGeom prst="rect">
          <a:avLst/>
        </a:prstGeom>
      </xdr:spPr>
    </xdr:pic>
    <xdr:clientData/>
  </xdr:oneCellAnchor>
  <xdr:oneCellAnchor>
    <xdr:from>
      <xdr:col>0</xdr:col>
      <xdr:colOff>37277</xdr:colOff>
      <xdr:row>176</xdr:row>
      <xdr:rowOff>200408</xdr:rowOff>
    </xdr:from>
    <xdr:ext cx="2458273" cy="2458273"/>
    <xdr:pic>
      <xdr:nvPicPr>
        <xdr:cNvPr id="15" name="Picture 14">
          <a:extLst>
            <a:ext uri="{FF2B5EF4-FFF2-40B4-BE49-F238E27FC236}">
              <a16:creationId xmlns:a16="http://schemas.microsoft.com/office/drawing/2014/main" id="{3D134A03-2A54-4AAF-8A99-6B173E80B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277" y="5086733"/>
          <a:ext cx="2458273" cy="2458273"/>
        </a:xfrm>
        <a:prstGeom prst="rect">
          <a:avLst/>
        </a:prstGeom>
      </xdr:spPr>
    </xdr:pic>
    <xdr:clientData/>
  </xdr:oneCellAnchor>
  <xdr:oneCellAnchor>
    <xdr:from>
      <xdr:col>0</xdr:col>
      <xdr:colOff>46802</xdr:colOff>
      <xdr:row>180</xdr:row>
      <xdr:rowOff>208268</xdr:rowOff>
    </xdr:from>
    <xdr:ext cx="2458273" cy="2099652"/>
    <xdr:pic>
      <xdr:nvPicPr>
        <xdr:cNvPr id="17" name="Picture 16">
          <a:extLst>
            <a:ext uri="{FF2B5EF4-FFF2-40B4-BE49-F238E27FC236}">
              <a16:creationId xmlns:a16="http://schemas.microsoft.com/office/drawing/2014/main" id="{F0305C01-EB0C-42D0-928E-8D70AE29F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802" y="8447393"/>
          <a:ext cx="2458273" cy="2099652"/>
        </a:xfrm>
        <a:prstGeom prst="rect">
          <a:avLst/>
        </a:prstGeom>
      </xdr:spPr>
    </xdr:pic>
    <xdr:clientData/>
  </xdr:oneCellAnchor>
  <xdr:oneCellAnchor>
    <xdr:from>
      <xdr:col>0</xdr:col>
      <xdr:colOff>37277</xdr:colOff>
      <xdr:row>151</xdr:row>
      <xdr:rowOff>247650</xdr:rowOff>
    </xdr:from>
    <xdr:ext cx="2458273" cy="1457325"/>
    <xdr:pic>
      <xdr:nvPicPr>
        <xdr:cNvPr id="26" name="Picture 25">
          <a:extLst>
            <a:ext uri="{FF2B5EF4-FFF2-40B4-BE49-F238E27FC236}">
              <a16:creationId xmlns:a16="http://schemas.microsoft.com/office/drawing/2014/main" id="{912BA8C6-78B1-48C6-AADA-0E3EA429C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370" b="20370"/>
        <a:stretch/>
      </xdr:blipFill>
      <xdr:spPr>
        <a:xfrm>
          <a:off x="37277" y="1895475"/>
          <a:ext cx="2458273" cy="1457325"/>
        </a:xfrm>
        <a:prstGeom prst="rect">
          <a:avLst/>
        </a:prstGeom>
      </xdr:spPr>
    </xdr:pic>
    <xdr:clientData/>
  </xdr:oneCellAnchor>
  <xdr:oneCellAnchor>
    <xdr:from>
      <xdr:col>0</xdr:col>
      <xdr:colOff>37277</xdr:colOff>
      <xdr:row>155</xdr:row>
      <xdr:rowOff>247650</xdr:rowOff>
    </xdr:from>
    <xdr:ext cx="2458273" cy="1457325"/>
    <xdr:pic>
      <xdr:nvPicPr>
        <xdr:cNvPr id="28" name="Picture 27">
          <a:extLst>
            <a:ext uri="{FF2B5EF4-FFF2-40B4-BE49-F238E27FC236}">
              <a16:creationId xmlns:a16="http://schemas.microsoft.com/office/drawing/2014/main" id="{44F8EA11-7501-492C-9832-9CB7AEBE5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359" b="20359"/>
        <a:stretch/>
      </xdr:blipFill>
      <xdr:spPr>
        <a:xfrm>
          <a:off x="37277" y="4248150"/>
          <a:ext cx="2458273" cy="1457325"/>
        </a:xfrm>
        <a:prstGeom prst="rect">
          <a:avLst/>
        </a:prstGeom>
      </xdr:spPr>
    </xdr:pic>
    <xdr:clientData/>
  </xdr:oneCellAnchor>
  <xdr:twoCellAnchor editAs="oneCell">
    <xdr:from>
      <xdr:col>0</xdr:col>
      <xdr:colOff>57150</xdr:colOff>
      <xdr:row>135</xdr:row>
      <xdr:rowOff>219075</xdr:rowOff>
    </xdr:from>
    <xdr:to>
      <xdr:col>0</xdr:col>
      <xdr:colOff>1838325</xdr:colOff>
      <xdr:row>135</xdr:row>
      <xdr:rowOff>2000250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46F1E905-D2DF-6F9A-0C29-3FF0EA98B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866900"/>
          <a:ext cx="1781175" cy="1781175"/>
        </a:xfrm>
        <a:prstGeom prst="rect">
          <a:avLst/>
        </a:prstGeom>
      </xdr:spPr>
    </xdr:pic>
    <xdr:clientData/>
  </xdr:twoCellAnchor>
  <xdr:oneCellAnchor>
    <xdr:from>
      <xdr:col>0</xdr:col>
      <xdr:colOff>57150</xdr:colOff>
      <xdr:row>140</xdr:row>
      <xdr:rowOff>219075</xdr:rowOff>
    </xdr:from>
    <xdr:ext cx="1781175" cy="1781175"/>
    <xdr:pic>
      <xdr:nvPicPr>
        <xdr:cNvPr id="33" name="Picture 32">
          <a:extLst>
            <a:ext uri="{FF2B5EF4-FFF2-40B4-BE49-F238E27FC236}">
              <a16:creationId xmlns:a16="http://schemas.microsoft.com/office/drawing/2014/main" id="{29536F09-27B1-47E8-B8E4-865AF5975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150" y="4810125"/>
          <a:ext cx="1781175" cy="1781175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145</xdr:row>
      <xdr:rowOff>219075</xdr:rowOff>
    </xdr:from>
    <xdr:ext cx="1781175" cy="1781175"/>
    <xdr:pic>
      <xdr:nvPicPr>
        <xdr:cNvPr id="34" name="Picture 33">
          <a:extLst>
            <a:ext uri="{FF2B5EF4-FFF2-40B4-BE49-F238E27FC236}">
              <a16:creationId xmlns:a16="http://schemas.microsoft.com/office/drawing/2014/main" id="{F8A28622-56BB-47F1-B1B2-E6370ACA4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150" y="7753350"/>
          <a:ext cx="1781175" cy="1781175"/>
        </a:xfrm>
        <a:prstGeom prst="rect">
          <a:avLst/>
        </a:prstGeom>
      </xdr:spPr>
    </xdr:pic>
    <xdr:clientData/>
  </xdr:oneCellAnchor>
  <xdr:twoCellAnchor editAs="oneCell">
    <xdr:from>
      <xdr:col>0</xdr:col>
      <xdr:colOff>47627</xdr:colOff>
      <xdr:row>116</xdr:row>
      <xdr:rowOff>219075</xdr:rowOff>
    </xdr:from>
    <xdr:to>
      <xdr:col>11</xdr:col>
      <xdr:colOff>423880</xdr:colOff>
      <xdr:row>116</xdr:row>
      <xdr:rowOff>2466975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AE656D2-36C8-AFB9-8245-B86B734E8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27" y="1866900"/>
          <a:ext cx="10603301" cy="22479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57151</xdr:colOff>
      <xdr:row>125</xdr:row>
      <xdr:rowOff>219074</xdr:rowOff>
    </xdr:from>
    <xdr:to>
      <xdr:col>11</xdr:col>
      <xdr:colOff>421900</xdr:colOff>
      <xdr:row>125</xdr:row>
      <xdr:rowOff>2464535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AD915B9-EE33-E914-9BA6-3A54E27E8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151" y="6534149"/>
          <a:ext cx="10591797" cy="2245461"/>
        </a:xfrm>
        <a:prstGeom prst="rect">
          <a:avLst/>
        </a:prstGeom>
      </xdr:spPr>
    </xdr:pic>
    <xdr:clientData/>
  </xdr:twoCellAnchor>
  <xdr:oneCellAnchor>
    <xdr:from>
      <xdr:col>0</xdr:col>
      <xdr:colOff>47627</xdr:colOff>
      <xdr:row>110</xdr:row>
      <xdr:rowOff>36033</xdr:rowOff>
    </xdr:from>
    <xdr:ext cx="10685349" cy="2211867"/>
    <xdr:pic>
      <xdr:nvPicPr>
        <xdr:cNvPr id="2" name="Picture 1">
          <a:extLst>
            <a:ext uri="{FF2B5EF4-FFF2-40B4-BE49-F238E27FC236}">
              <a16:creationId xmlns:a16="http://schemas.microsoft.com/office/drawing/2014/main" id="{F0366ADF-80A1-43EE-BC36-069EB072A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27" y="1683858"/>
          <a:ext cx="10685349" cy="2211867"/>
        </a:xfrm>
        <a:prstGeom prst="rect">
          <a:avLst/>
        </a:prstGeom>
      </xdr:spPr>
    </xdr:pic>
    <xdr:clientData/>
  </xdr:oneCellAnchor>
  <xdr:oneCellAnchor>
    <xdr:from>
      <xdr:col>0</xdr:col>
      <xdr:colOff>37318</xdr:colOff>
      <xdr:row>105</xdr:row>
      <xdr:rowOff>36034</xdr:rowOff>
    </xdr:from>
    <xdr:ext cx="5424931" cy="2669066"/>
    <xdr:pic>
      <xdr:nvPicPr>
        <xdr:cNvPr id="9" name="Picture 8">
          <a:extLst>
            <a:ext uri="{FF2B5EF4-FFF2-40B4-BE49-F238E27FC236}">
              <a16:creationId xmlns:a16="http://schemas.microsoft.com/office/drawing/2014/main" id="{08332FD1-1389-483C-A182-404FFF056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318" y="1683859"/>
          <a:ext cx="5424931" cy="2669066"/>
        </a:xfrm>
        <a:prstGeom prst="rect">
          <a:avLst/>
        </a:prstGeom>
      </xdr:spPr>
    </xdr:pic>
    <xdr:clientData/>
  </xdr:oneCellAnchor>
  <xdr:twoCellAnchor editAs="oneCell">
    <xdr:from>
      <xdr:col>3</xdr:col>
      <xdr:colOff>225075</xdr:colOff>
      <xdr:row>105</xdr:row>
      <xdr:rowOff>38099</xdr:rowOff>
    </xdr:from>
    <xdr:to>
      <xdr:col>11</xdr:col>
      <xdr:colOff>724439</xdr:colOff>
      <xdr:row>105</xdr:row>
      <xdr:rowOff>2743200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54AE178D-68C5-814B-A872-1CD2F2F3C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6200" y="1685924"/>
          <a:ext cx="5299963" cy="2705101"/>
        </a:xfrm>
        <a:prstGeom prst="rect">
          <a:avLst/>
        </a:prstGeom>
      </xdr:spPr>
    </xdr:pic>
    <xdr:clientData/>
  </xdr:twoCellAnchor>
  <xdr:oneCellAnchor>
    <xdr:from>
      <xdr:col>0</xdr:col>
      <xdr:colOff>53175</xdr:colOff>
      <xdr:row>69</xdr:row>
      <xdr:rowOff>44175</xdr:rowOff>
    </xdr:from>
    <xdr:ext cx="2669066" cy="2088000"/>
    <xdr:pic>
      <xdr:nvPicPr>
        <xdr:cNvPr id="13" name="Picture 12">
          <a:extLst>
            <a:ext uri="{FF2B5EF4-FFF2-40B4-BE49-F238E27FC236}">
              <a16:creationId xmlns:a16="http://schemas.microsoft.com/office/drawing/2014/main" id="{732D717A-5962-4A81-9180-38DEF08C33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886" b="10882"/>
        <a:stretch/>
      </xdr:blipFill>
      <xdr:spPr>
        <a:xfrm>
          <a:off x="53175" y="1692000"/>
          <a:ext cx="2669066" cy="2088000"/>
        </a:xfrm>
        <a:prstGeom prst="rect">
          <a:avLst/>
        </a:prstGeom>
      </xdr:spPr>
    </xdr:pic>
    <xdr:clientData/>
  </xdr:oneCellAnchor>
  <xdr:oneCellAnchor>
    <xdr:from>
      <xdr:col>0</xdr:col>
      <xdr:colOff>24600</xdr:colOff>
      <xdr:row>72</xdr:row>
      <xdr:rowOff>44174</xdr:rowOff>
    </xdr:from>
    <xdr:ext cx="2930866" cy="1937025"/>
    <xdr:pic>
      <xdr:nvPicPr>
        <xdr:cNvPr id="38" name="Picture 37">
          <a:extLst>
            <a:ext uri="{FF2B5EF4-FFF2-40B4-BE49-F238E27FC236}">
              <a16:creationId xmlns:a16="http://schemas.microsoft.com/office/drawing/2014/main" id="{0857FF0C-5909-4D34-9DCA-C145267D97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977" b="14933"/>
        <a:stretch/>
      </xdr:blipFill>
      <xdr:spPr>
        <a:xfrm>
          <a:off x="24600" y="7159349"/>
          <a:ext cx="2930866" cy="1937025"/>
        </a:xfrm>
        <a:prstGeom prst="rect">
          <a:avLst/>
        </a:prstGeom>
      </xdr:spPr>
    </xdr:pic>
    <xdr:clientData/>
  </xdr:oneCellAnchor>
  <xdr:twoCellAnchor editAs="oneCell">
    <xdr:from>
      <xdr:col>0</xdr:col>
      <xdr:colOff>28575</xdr:colOff>
      <xdr:row>184</xdr:row>
      <xdr:rowOff>228600</xdr:rowOff>
    </xdr:from>
    <xdr:to>
      <xdr:col>11</xdr:col>
      <xdr:colOff>479051</xdr:colOff>
      <xdr:row>184</xdr:row>
      <xdr:rowOff>2532600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5621EED3-4445-51B3-B13D-9A01530F96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501" b="10294"/>
        <a:stretch/>
      </xdr:blipFill>
      <xdr:spPr>
        <a:xfrm>
          <a:off x="28575" y="56530875"/>
          <a:ext cx="10677524" cy="23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9527</xdr:colOff>
      <xdr:row>289</xdr:row>
      <xdr:rowOff>38100</xdr:rowOff>
    </xdr:from>
    <xdr:to>
      <xdr:col>11</xdr:col>
      <xdr:colOff>512153</xdr:colOff>
      <xdr:row>289</xdr:row>
      <xdr:rowOff>1990725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385AE274-608C-29AF-A9E1-B8501B2A2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27" y="114976275"/>
          <a:ext cx="10729674" cy="1952625"/>
        </a:xfrm>
        <a:prstGeom prst="rect">
          <a:avLst/>
        </a:prstGeom>
      </xdr:spPr>
    </xdr:pic>
    <xdr:clientData/>
  </xdr:twoCellAnchor>
  <xdr:oneCellAnchor>
    <xdr:from>
      <xdr:col>0</xdr:col>
      <xdr:colOff>40959</xdr:colOff>
      <xdr:row>271</xdr:row>
      <xdr:rowOff>38101</xdr:rowOff>
    </xdr:from>
    <xdr:ext cx="10665141" cy="1984212"/>
    <xdr:pic>
      <xdr:nvPicPr>
        <xdr:cNvPr id="44" name="Picture 43">
          <a:extLst>
            <a:ext uri="{FF2B5EF4-FFF2-40B4-BE49-F238E27FC236}">
              <a16:creationId xmlns:a16="http://schemas.microsoft.com/office/drawing/2014/main" id="{D02113B0-34CC-465A-8A30-8811467EE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959" y="114976276"/>
          <a:ext cx="10665141" cy="1984212"/>
        </a:xfrm>
        <a:prstGeom prst="rect">
          <a:avLst/>
        </a:prstGeom>
      </xdr:spPr>
    </xdr:pic>
    <xdr:clientData/>
  </xdr:oneCellAnchor>
  <xdr:oneCellAnchor>
    <xdr:from>
      <xdr:col>0</xdr:col>
      <xdr:colOff>25339</xdr:colOff>
      <xdr:row>280</xdr:row>
      <xdr:rowOff>38101</xdr:rowOff>
    </xdr:from>
    <xdr:ext cx="10709335" cy="3295416"/>
    <xdr:pic>
      <xdr:nvPicPr>
        <xdr:cNvPr id="45" name="Picture 44">
          <a:extLst>
            <a:ext uri="{FF2B5EF4-FFF2-40B4-BE49-F238E27FC236}">
              <a16:creationId xmlns:a16="http://schemas.microsoft.com/office/drawing/2014/main" id="{F8B9E00B-16EA-48F8-A59C-0F0A60286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339" y="118843426"/>
          <a:ext cx="10709335" cy="3295416"/>
        </a:xfrm>
        <a:prstGeom prst="rect">
          <a:avLst/>
        </a:prstGeom>
      </xdr:spPr>
    </xdr:pic>
    <xdr:clientData/>
  </xdr:oneCellAnchor>
  <xdr:twoCellAnchor editAs="oneCell">
    <xdr:from>
      <xdr:col>0</xdr:col>
      <xdr:colOff>76200</xdr:colOff>
      <xdr:row>299</xdr:row>
      <xdr:rowOff>238125</xdr:rowOff>
    </xdr:from>
    <xdr:to>
      <xdr:col>0</xdr:col>
      <xdr:colOff>3462524</xdr:colOff>
      <xdr:row>299</xdr:row>
      <xdr:rowOff>2324100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2EA7DC5E-21AC-47FD-A9FF-3A8F022ED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6200" y="133654800"/>
          <a:ext cx="3386324" cy="2085975"/>
        </a:xfrm>
        <a:prstGeom prst="rect">
          <a:avLst/>
        </a:prstGeom>
      </xdr:spPr>
    </xdr:pic>
    <xdr:clientData/>
  </xdr:twoCellAnchor>
  <xdr:oneCellAnchor>
    <xdr:from>
      <xdr:col>0</xdr:col>
      <xdr:colOff>44845</xdr:colOff>
      <xdr:row>302</xdr:row>
      <xdr:rowOff>200025</xdr:rowOff>
    </xdr:from>
    <xdr:ext cx="3736579" cy="2655462"/>
    <xdr:pic>
      <xdr:nvPicPr>
        <xdr:cNvPr id="48" name="Picture 47">
          <a:extLst>
            <a:ext uri="{FF2B5EF4-FFF2-40B4-BE49-F238E27FC236}">
              <a16:creationId xmlns:a16="http://schemas.microsoft.com/office/drawing/2014/main" id="{5DF22249-9586-4100-B9C2-FC43E118A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845" y="136664700"/>
          <a:ext cx="3736579" cy="2655462"/>
        </a:xfrm>
        <a:prstGeom prst="rect">
          <a:avLst/>
        </a:prstGeom>
      </xdr:spPr>
    </xdr:pic>
    <xdr:clientData/>
  </xdr:oneCellAnchor>
  <xdr:oneCellAnchor>
    <xdr:from>
      <xdr:col>0</xdr:col>
      <xdr:colOff>44845</xdr:colOff>
      <xdr:row>305</xdr:row>
      <xdr:rowOff>249112</xdr:rowOff>
    </xdr:from>
    <xdr:ext cx="3736579" cy="2481088"/>
    <xdr:pic>
      <xdr:nvPicPr>
        <xdr:cNvPr id="49" name="Picture 48">
          <a:extLst>
            <a:ext uri="{FF2B5EF4-FFF2-40B4-BE49-F238E27FC236}">
              <a16:creationId xmlns:a16="http://schemas.microsoft.com/office/drawing/2014/main" id="{97C63B36-39DB-4199-A0F0-BF043643B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845" y="140018962"/>
          <a:ext cx="3736579" cy="2481088"/>
        </a:xfrm>
        <a:prstGeom prst="rect">
          <a:avLst/>
        </a:prstGeom>
      </xdr:spPr>
    </xdr:pic>
    <xdr:clientData/>
  </xdr:oneCellAnchor>
  <xdr:oneCellAnchor>
    <xdr:from>
      <xdr:col>0</xdr:col>
      <xdr:colOff>37277</xdr:colOff>
      <xdr:row>159</xdr:row>
      <xdr:rowOff>247650</xdr:rowOff>
    </xdr:from>
    <xdr:ext cx="2458273" cy="1457325"/>
    <xdr:pic>
      <xdr:nvPicPr>
        <xdr:cNvPr id="31" name="Picture 30">
          <a:extLst>
            <a:ext uri="{FF2B5EF4-FFF2-40B4-BE49-F238E27FC236}">
              <a16:creationId xmlns:a16="http://schemas.microsoft.com/office/drawing/2014/main" id="{F73CFAB7-9483-449B-8B78-8F125C845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359" b="20359"/>
        <a:stretch/>
      </xdr:blipFill>
      <xdr:spPr>
        <a:xfrm>
          <a:off x="37277" y="45386625"/>
          <a:ext cx="2458273" cy="1457325"/>
        </a:xfrm>
        <a:prstGeom prst="rect">
          <a:avLst/>
        </a:prstGeom>
      </xdr:spPr>
    </xdr:pic>
    <xdr:clientData/>
  </xdr:oneCellAnchor>
  <xdr:twoCellAnchor editAs="oneCell">
    <xdr:from>
      <xdr:col>0</xdr:col>
      <xdr:colOff>38100</xdr:colOff>
      <xdr:row>167</xdr:row>
      <xdr:rowOff>219075</xdr:rowOff>
    </xdr:from>
    <xdr:to>
      <xdr:col>6</xdr:col>
      <xdr:colOff>588869</xdr:colOff>
      <xdr:row>167</xdr:row>
      <xdr:rowOff>2341245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9BABA6DD-45FC-CCC1-5311-AFF1636CB3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87"/>
        <a:stretch/>
      </xdr:blipFill>
      <xdr:spPr>
        <a:xfrm>
          <a:off x="38100" y="46643925"/>
          <a:ext cx="7772400" cy="2122170"/>
        </a:xfrm>
        <a:prstGeom prst="rect">
          <a:avLst/>
        </a:prstGeom>
      </xdr:spPr>
    </xdr:pic>
    <xdr:clientData/>
  </xdr:twoCellAnchor>
  <xdr:oneCellAnchor>
    <xdr:from>
      <xdr:col>0</xdr:col>
      <xdr:colOff>38100</xdr:colOff>
      <xdr:row>167</xdr:row>
      <xdr:rowOff>219075</xdr:rowOff>
    </xdr:from>
    <xdr:ext cx="7772400" cy="2122170"/>
    <xdr:pic>
      <xdr:nvPicPr>
        <xdr:cNvPr id="46" name="Picture 45">
          <a:extLst>
            <a:ext uri="{FF2B5EF4-FFF2-40B4-BE49-F238E27FC236}">
              <a16:creationId xmlns:a16="http://schemas.microsoft.com/office/drawing/2014/main" id="{7CDF8754-5612-424A-9693-EEF4D778D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93" b="4493"/>
        <a:stretch/>
      </xdr:blipFill>
      <xdr:spPr>
        <a:xfrm>
          <a:off x="38100" y="49634775"/>
          <a:ext cx="7772400" cy="2122170"/>
        </a:xfrm>
        <a:prstGeom prst="rect">
          <a:avLst/>
        </a:prstGeom>
      </xdr:spPr>
    </xdr:pic>
    <xdr:clientData/>
  </xdr:oneCellAnchor>
  <xdr:oneCellAnchor>
    <xdr:from>
      <xdr:col>0</xdr:col>
      <xdr:colOff>38100</xdr:colOff>
      <xdr:row>163</xdr:row>
      <xdr:rowOff>219075</xdr:rowOff>
    </xdr:from>
    <xdr:ext cx="7772400" cy="2122170"/>
    <xdr:pic>
      <xdr:nvPicPr>
        <xdr:cNvPr id="50" name="Picture 49">
          <a:extLst>
            <a:ext uri="{FF2B5EF4-FFF2-40B4-BE49-F238E27FC236}">
              <a16:creationId xmlns:a16="http://schemas.microsoft.com/office/drawing/2014/main" id="{E085DF60-B977-4F2D-AEEA-CD7D371AFD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87"/>
        <a:stretch/>
      </xdr:blipFill>
      <xdr:spPr>
        <a:xfrm>
          <a:off x="38100" y="47977425"/>
          <a:ext cx="7772400" cy="2122170"/>
        </a:xfrm>
        <a:prstGeom prst="rect">
          <a:avLst/>
        </a:prstGeom>
      </xdr:spPr>
    </xdr:pic>
    <xdr:clientData/>
  </xdr:oneCellAnchor>
  <xdr:oneCellAnchor>
    <xdr:from>
      <xdr:col>0</xdr:col>
      <xdr:colOff>38100</xdr:colOff>
      <xdr:row>163</xdr:row>
      <xdr:rowOff>219075</xdr:rowOff>
    </xdr:from>
    <xdr:ext cx="7772400" cy="2122170"/>
    <xdr:pic>
      <xdr:nvPicPr>
        <xdr:cNvPr id="51" name="Picture 50">
          <a:extLst>
            <a:ext uri="{FF2B5EF4-FFF2-40B4-BE49-F238E27FC236}">
              <a16:creationId xmlns:a16="http://schemas.microsoft.com/office/drawing/2014/main" id="{B2DF2B67-6A8D-4515-BB8C-BA76D52C8B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87"/>
        <a:stretch/>
      </xdr:blipFill>
      <xdr:spPr>
        <a:xfrm>
          <a:off x="38100" y="47977425"/>
          <a:ext cx="7772400" cy="2122170"/>
        </a:xfrm>
        <a:prstGeom prst="rect">
          <a:avLst/>
        </a:prstGeom>
      </xdr:spPr>
    </xdr:pic>
    <xdr:clientData/>
  </xdr:oneCellAnchor>
  <xdr:twoCellAnchor editAs="oneCell">
    <xdr:from>
      <xdr:col>0</xdr:col>
      <xdr:colOff>85724</xdr:colOff>
      <xdr:row>265</xdr:row>
      <xdr:rowOff>204978</xdr:rowOff>
    </xdr:from>
    <xdr:to>
      <xdr:col>0</xdr:col>
      <xdr:colOff>2762249</xdr:colOff>
      <xdr:row>265</xdr:row>
      <xdr:rowOff>2176684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275C7BA7-9760-8BF4-8781-665D68843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5724" y="117438678"/>
          <a:ext cx="2676525" cy="1971706"/>
        </a:xfrm>
        <a:prstGeom prst="rect">
          <a:avLst/>
        </a:prstGeom>
      </xdr:spPr>
    </xdr:pic>
    <xdr:clientData/>
  </xdr:twoCellAnchor>
  <xdr:oneCellAnchor>
    <xdr:from>
      <xdr:col>0</xdr:col>
      <xdr:colOff>85725</xdr:colOff>
      <xdr:row>261</xdr:row>
      <xdr:rowOff>190500</xdr:rowOff>
    </xdr:from>
    <xdr:ext cx="2190750" cy="1719009"/>
    <xdr:pic>
      <xdr:nvPicPr>
        <xdr:cNvPr id="53" name="Picture 52">
          <a:extLst>
            <a:ext uri="{FF2B5EF4-FFF2-40B4-BE49-F238E27FC236}">
              <a16:creationId xmlns:a16="http://schemas.microsoft.com/office/drawing/2014/main" id="{53F36128-E74C-44DA-AD32-8435197FF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15623975"/>
          <a:ext cx="2190750" cy="1719009"/>
        </a:xfrm>
        <a:prstGeom prst="rect">
          <a:avLst/>
        </a:prstGeom>
      </xdr:spPr>
    </xdr:pic>
    <xdr:clientData/>
  </xdr:oneCellAnchor>
  <xdr:twoCellAnchor editAs="oneCell">
    <xdr:from>
      <xdr:col>0</xdr:col>
      <xdr:colOff>38100</xdr:colOff>
      <xdr:row>66</xdr:row>
      <xdr:rowOff>28575</xdr:rowOff>
    </xdr:from>
    <xdr:to>
      <xdr:col>3</xdr:col>
      <xdr:colOff>398369</xdr:colOff>
      <xdr:row>66</xdr:row>
      <xdr:rowOff>1738188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1CE1E818-EBB2-12CA-5D10-3AB1BB79B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676400"/>
          <a:ext cx="6600825" cy="1709613"/>
        </a:xfrm>
        <a:prstGeom prst="rect">
          <a:avLst/>
        </a:prstGeom>
      </xdr:spPr>
    </xdr:pic>
    <xdr:clientData/>
  </xdr:twoCellAnchor>
  <xdr:twoCellAnchor editAs="oneCell">
    <xdr:from>
      <xdr:col>4</xdr:col>
      <xdr:colOff>178575</xdr:colOff>
      <xdr:row>66</xdr:row>
      <xdr:rowOff>35700</xdr:rowOff>
    </xdr:from>
    <xdr:to>
      <xdr:col>11</xdr:col>
      <xdr:colOff>587852</xdr:colOff>
      <xdr:row>66</xdr:row>
      <xdr:rowOff>4238625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DA29143E-26C6-0C8E-085C-B498C7DDD9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8925" y="1683525"/>
          <a:ext cx="5209876" cy="4202925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66</xdr:row>
      <xdr:rowOff>1843050</xdr:rowOff>
    </xdr:from>
    <xdr:to>
      <xdr:col>3</xdr:col>
      <xdr:colOff>183776</xdr:colOff>
      <xdr:row>66</xdr:row>
      <xdr:rowOff>4270020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CA51ACE2-7A42-0AFD-1619-346C18FF0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3490875"/>
          <a:ext cx="6067425" cy="242697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60</xdr:row>
      <xdr:rowOff>9525</xdr:rowOff>
    </xdr:from>
    <xdr:to>
      <xdr:col>4</xdr:col>
      <xdr:colOff>221876</xdr:colOff>
      <xdr:row>60</xdr:row>
      <xdr:rowOff>3533775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492017C3-8EB6-8D57-F9F1-AB5360849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657350"/>
          <a:ext cx="6229350" cy="352425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63</xdr:row>
      <xdr:rowOff>50427</xdr:rowOff>
    </xdr:from>
    <xdr:to>
      <xdr:col>0</xdr:col>
      <xdr:colOff>3295650</xdr:colOff>
      <xdr:row>63</xdr:row>
      <xdr:rowOff>3279402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6599B37-912D-4B89-ABE7-D07EF9EFA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675" y="5870202"/>
          <a:ext cx="3228975" cy="3228975"/>
        </a:xfrm>
        <a:prstGeom prst="rect">
          <a:avLst/>
        </a:prstGeom>
      </xdr:spPr>
    </xdr:pic>
    <xdr:clientData/>
  </xdr:twoCellAnchor>
  <xdr:twoCellAnchor editAs="oneCell">
    <xdr:from>
      <xdr:col>0</xdr:col>
      <xdr:colOff>3321984</xdr:colOff>
      <xdr:row>63</xdr:row>
      <xdr:rowOff>53508</xdr:rowOff>
    </xdr:from>
    <xdr:to>
      <xdr:col>4</xdr:col>
      <xdr:colOff>532279</xdr:colOff>
      <xdr:row>63</xdr:row>
      <xdr:rowOff>3285284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FAB36720-5B31-4344-92F3-539E125D3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21984" y="5873283"/>
          <a:ext cx="3231776" cy="3231776"/>
        </a:xfrm>
        <a:prstGeom prst="rect">
          <a:avLst/>
        </a:prstGeom>
      </xdr:spPr>
    </xdr:pic>
    <xdr:clientData/>
  </xdr:twoCellAnchor>
  <xdr:twoCellAnchor editAs="oneCell">
    <xdr:from>
      <xdr:col>5</xdr:col>
      <xdr:colOff>299196</xdr:colOff>
      <xdr:row>63</xdr:row>
      <xdr:rowOff>28575</xdr:rowOff>
    </xdr:from>
    <xdr:to>
      <xdr:col>10</xdr:col>
      <xdr:colOff>546286</xdr:colOff>
      <xdr:row>63</xdr:row>
      <xdr:rowOff>3276040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A7D29E34-99A4-4B49-B541-8FE12B1C15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90471" y="5848350"/>
          <a:ext cx="3247465" cy="3247465"/>
        </a:xfrm>
        <a:prstGeom prst="rect">
          <a:avLst/>
        </a:prstGeom>
      </xdr:spPr>
    </xdr:pic>
    <xdr:clientData/>
  </xdr:twoCellAnchor>
  <xdr:oneCellAnchor>
    <xdr:from>
      <xdr:col>0</xdr:col>
      <xdr:colOff>23813</xdr:colOff>
      <xdr:row>54</xdr:row>
      <xdr:rowOff>17383</xdr:rowOff>
    </xdr:from>
    <xdr:ext cx="6191892" cy="2297192"/>
    <xdr:pic>
      <xdr:nvPicPr>
        <xdr:cNvPr id="56" name="Picture 55">
          <a:extLst>
            <a:ext uri="{FF2B5EF4-FFF2-40B4-BE49-F238E27FC236}">
              <a16:creationId xmlns:a16="http://schemas.microsoft.com/office/drawing/2014/main" id="{AA6516DA-F16D-42B3-A445-5E48C66F0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3813" y="8323183"/>
          <a:ext cx="6191892" cy="2297192"/>
        </a:xfrm>
        <a:prstGeom prst="rect">
          <a:avLst/>
        </a:prstGeom>
      </xdr:spPr>
    </xdr:pic>
    <xdr:clientData/>
  </xdr:oneCellAnchor>
  <xdr:oneCellAnchor>
    <xdr:from>
      <xdr:col>0</xdr:col>
      <xdr:colOff>22412</xdr:colOff>
      <xdr:row>57</xdr:row>
      <xdr:rowOff>26626</xdr:rowOff>
    </xdr:from>
    <xdr:ext cx="9140614" cy="3391167"/>
    <xdr:pic>
      <xdr:nvPicPr>
        <xdr:cNvPr id="58" name="Picture 57">
          <a:extLst>
            <a:ext uri="{FF2B5EF4-FFF2-40B4-BE49-F238E27FC236}">
              <a16:creationId xmlns:a16="http://schemas.microsoft.com/office/drawing/2014/main" id="{FECD2787-74B6-46E9-BA23-7C2804C3E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412" y="11189926"/>
          <a:ext cx="9140614" cy="3391167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49</xdr:row>
      <xdr:rowOff>44825</xdr:rowOff>
    </xdr:from>
    <xdr:to>
      <xdr:col>6</xdr:col>
      <xdr:colOff>334989</xdr:colOff>
      <xdr:row>49</xdr:row>
      <xdr:rowOff>3485031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338C3F79-F547-4F43-B7B9-7FF7F953F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844943"/>
          <a:ext cx="7585195" cy="34402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19050</xdr:rowOff>
    </xdr:from>
    <xdr:to>
      <xdr:col>4</xdr:col>
      <xdr:colOff>220277</xdr:colOff>
      <xdr:row>51</xdr:row>
      <xdr:rowOff>2316242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CB02FDCC-8DC8-46EF-8DBE-0EE5BE569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5467350"/>
          <a:ext cx="7065951" cy="2297192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75</xdr:row>
      <xdr:rowOff>38100</xdr:rowOff>
    </xdr:from>
    <xdr:to>
      <xdr:col>6</xdr:col>
      <xdr:colOff>533960</xdr:colOff>
      <xdr:row>75</xdr:row>
      <xdr:rowOff>2749923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6E64ABBB-76FE-4907-B940-D3A0D974EB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119" b="11620"/>
        <a:stretch/>
      </xdr:blipFill>
      <xdr:spPr>
        <a:xfrm>
          <a:off x="28575" y="39166800"/>
          <a:ext cx="8803341" cy="2711823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78</xdr:row>
      <xdr:rowOff>28575</xdr:rowOff>
    </xdr:from>
    <xdr:to>
      <xdr:col>7</xdr:col>
      <xdr:colOff>170328</xdr:colOff>
      <xdr:row>78</xdr:row>
      <xdr:rowOff>3136504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FF74ED94-4F2B-42F4-90D0-F7D27A1FB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42500550"/>
          <a:ext cx="9054352" cy="3107929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81</xdr:row>
      <xdr:rowOff>28575</xdr:rowOff>
    </xdr:from>
    <xdr:to>
      <xdr:col>3</xdr:col>
      <xdr:colOff>364946</xdr:colOff>
      <xdr:row>81</xdr:row>
      <xdr:rowOff>2482662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9D60EDC7-A7F6-465B-9E85-C721A057A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6177200"/>
          <a:ext cx="6543870" cy="2454087"/>
        </a:xfrm>
        <a:prstGeom prst="rect">
          <a:avLst/>
        </a:prstGeom>
      </xdr:spPr>
    </xdr:pic>
    <xdr:clientData/>
  </xdr:twoCellAnchor>
  <xdr:oneCellAnchor>
    <xdr:from>
      <xdr:col>0</xdr:col>
      <xdr:colOff>57150</xdr:colOff>
      <xdr:row>23</xdr:row>
      <xdr:rowOff>47624</xdr:rowOff>
    </xdr:from>
    <xdr:ext cx="8061822" cy="2676525"/>
    <xdr:pic>
      <xdr:nvPicPr>
        <xdr:cNvPr id="61" name="Picture 60">
          <a:extLst>
            <a:ext uri="{FF2B5EF4-FFF2-40B4-BE49-F238E27FC236}">
              <a16:creationId xmlns:a16="http://schemas.microsoft.com/office/drawing/2014/main" id="{307F2D54-A4BB-49FE-AF8A-F1A98BE40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150" y="3457574"/>
          <a:ext cx="8061822" cy="2676525"/>
        </a:xfrm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76200</xdr:rowOff>
    </xdr:from>
    <xdr:ext cx="7772400" cy="2580436"/>
    <xdr:pic>
      <xdr:nvPicPr>
        <xdr:cNvPr id="70" name="Picture 69">
          <a:extLst>
            <a:ext uri="{FF2B5EF4-FFF2-40B4-BE49-F238E27FC236}">
              <a16:creationId xmlns:a16="http://schemas.microsoft.com/office/drawing/2014/main" id="{7BA0A533-A898-44F7-8D83-437DC7E35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6905625"/>
          <a:ext cx="7772400" cy="2580436"/>
        </a:xfrm>
        <a:prstGeom prst="rect">
          <a:avLst/>
        </a:prstGeom>
      </xdr:spPr>
    </xdr:pic>
    <xdr:clientData/>
  </xdr:oneCellAnchor>
  <xdr:twoCellAnchor editAs="oneCell">
    <xdr:from>
      <xdr:col>0</xdr:col>
      <xdr:colOff>66675</xdr:colOff>
      <xdr:row>33</xdr:row>
      <xdr:rowOff>57150</xdr:rowOff>
    </xdr:from>
    <xdr:to>
      <xdr:col>5</xdr:col>
      <xdr:colOff>307602</xdr:colOff>
      <xdr:row>33</xdr:row>
      <xdr:rowOff>2039112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AFC8243C-0486-5851-29B8-0F9BB20D4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9372600"/>
          <a:ext cx="7772400" cy="1981962"/>
        </a:xfrm>
        <a:prstGeom prst="rect">
          <a:avLst/>
        </a:prstGeom>
      </xdr:spPr>
    </xdr:pic>
    <xdr:clientData/>
  </xdr:twoCellAnchor>
  <xdr:twoCellAnchor editAs="oneCell">
    <xdr:from>
      <xdr:col>0</xdr:col>
      <xdr:colOff>60293</xdr:colOff>
      <xdr:row>14</xdr:row>
      <xdr:rowOff>41624</xdr:rowOff>
    </xdr:from>
    <xdr:to>
      <xdr:col>11</xdr:col>
      <xdr:colOff>501145</xdr:colOff>
      <xdr:row>14</xdr:row>
      <xdr:rowOff>4391024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FE4C2EFB-0464-4322-F69C-1A777D1EB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293" y="6385274"/>
          <a:ext cx="12087125" cy="43494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10</xdr:row>
      <xdr:rowOff>38100</xdr:rowOff>
    </xdr:from>
    <xdr:to>
      <xdr:col>11</xdr:col>
      <xdr:colOff>279027</xdr:colOff>
      <xdr:row>10</xdr:row>
      <xdr:rowOff>4046493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A1B46638-3C1E-A5C0-59F1-63CBEA601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100" y="1685925"/>
          <a:ext cx="11887200" cy="4008393"/>
        </a:xfrm>
        <a:prstGeom prst="rect">
          <a:avLst/>
        </a:prstGeom>
      </xdr:spPr>
    </xdr:pic>
    <xdr:clientData/>
  </xdr:twoCellAnchor>
  <xdr:oneCellAnchor>
    <xdr:from>
      <xdr:col>0</xdr:col>
      <xdr:colOff>50769</xdr:colOff>
      <xdr:row>18</xdr:row>
      <xdr:rowOff>51992</xdr:rowOff>
    </xdr:from>
    <xdr:ext cx="10443942" cy="3164096"/>
    <xdr:pic>
      <xdr:nvPicPr>
        <xdr:cNvPr id="67" name="Picture 66">
          <a:extLst>
            <a:ext uri="{FF2B5EF4-FFF2-40B4-BE49-F238E27FC236}">
              <a16:creationId xmlns:a16="http://schemas.microsoft.com/office/drawing/2014/main" id="{1195F1F9-DF39-4DA4-A0D2-CA07AD1E7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0769" y="15381639"/>
          <a:ext cx="10443942" cy="3164096"/>
        </a:xfrm>
        <a:prstGeom prst="rect">
          <a:avLst/>
        </a:prstGeom>
      </xdr:spPr>
    </xdr:pic>
    <xdr:clientData/>
  </xdr:oneCellAnchor>
  <xdr:twoCellAnchor editAs="oneCell">
    <xdr:from>
      <xdr:col>0</xdr:col>
      <xdr:colOff>38099</xdr:colOff>
      <xdr:row>5</xdr:row>
      <xdr:rowOff>28574</xdr:rowOff>
    </xdr:from>
    <xdr:to>
      <xdr:col>11</xdr:col>
      <xdr:colOff>522401</xdr:colOff>
      <xdr:row>5</xdr:row>
      <xdr:rowOff>2809875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7F7144E1-8A14-540A-FD88-5580D9D9FD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709"/>
        <a:stretch>
          <a:fillRect/>
        </a:stretch>
      </xdr:blipFill>
      <xdr:spPr>
        <a:xfrm>
          <a:off x="38099" y="1676399"/>
          <a:ext cx="12168675" cy="2781301"/>
        </a:xfrm>
        <a:prstGeom prst="rect">
          <a:avLst/>
        </a:prstGeom>
      </xdr:spPr>
    </xdr:pic>
    <xdr:clientData/>
  </xdr:twoCellAnchor>
  <xdr:twoCellAnchor editAs="oneCell">
    <xdr:from>
      <xdr:col>0</xdr:col>
      <xdr:colOff>44825</xdr:colOff>
      <xdr:row>38</xdr:row>
      <xdr:rowOff>56028</xdr:rowOff>
    </xdr:from>
    <xdr:to>
      <xdr:col>6</xdr:col>
      <xdr:colOff>567017</xdr:colOff>
      <xdr:row>38</xdr:row>
      <xdr:rowOff>2434382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55B6D3D4-82F9-A2CD-7688-F6A7E1ABB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825" y="31141146"/>
          <a:ext cx="7772398" cy="2378354"/>
        </a:xfrm>
        <a:prstGeom prst="rect">
          <a:avLst/>
        </a:prstGeom>
      </xdr:spPr>
    </xdr:pic>
    <xdr:clientData/>
  </xdr:twoCellAnchor>
  <xdr:twoCellAnchor editAs="oneCell">
    <xdr:from>
      <xdr:col>0</xdr:col>
      <xdr:colOff>56029</xdr:colOff>
      <xdr:row>40</xdr:row>
      <xdr:rowOff>44822</xdr:rowOff>
    </xdr:from>
    <xdr:to>
      <xdr:col>7</xdr:col>
      <xdr:colOff>134470</xdr:colOff>
      <xdr:row>40</xdr:row>
      <xdr:rowOff>2275796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442A98AF-D95A-19D9-A7ED-E27A0008A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" y="33852969"/>
          <a:ext cx="7933765" cy="2230974"/>
        </a:xfrm>
        <a:prstGeom prst="rect">
          <a:avLst/>
        </a:prstGeom>
      </xdr:spPr>
    </xdr:pic>
    <xdr:clientData/>
  </xdr:twoCellAnchor>
  <xdr:twoCellAnchor editAs="oneCell">
    <xdr:from>
      <xdr:col>0</xdr:col>
      <xdr:colOff>3933271</xdr:colOff>
      <xdr:row>42</xdr:row>
      <xdr:rowOff>179294</xdr:rowOff>
    </xdr:from>
    <xdr:to>
      <xdr:col>5</xdr:col>
      <xdr:colOff>560300</xdr:colOff>
      <xdr:row>42</xdr:row>
      <xdr:rowOff>2196994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6B664E73-44C6-423D-8BF2-85CE08C1FA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43" t="12851" r="8347" b="4251"/>
        <a:stretch>
          <a:fillRect/>
        </a:stretch>
      </xdr:blipFill>
      <xdr:spPr>
        <a:xfrm rot="16200000">
          <a:off x="4560480" y="36049644"/>
          <a:ext cx="2017700" cy="3272117"/>
        </a:xfrm>
        <a:prstGeom prst="rect">
          <a:avLst/>
        </a:prstGeom>
      </xdr:spPr>
    </xdr:pic>
    <xdr:clientData/>
  </xdr:twoCellAnchor>
  <xdr:twoCellAnchor editAs="oneCell">
    <xdr:from>
      <xdr:col>0</xdr:col>
      <xdr:colOff>89647</xdr:colOff>
      <xdr:row>42</xdr:row>
      <xdr:rowOff>69907</xdr:rowOff>
    </xdr:from>
    <xdr:to>
      <xdr:col>0</xdr:col>
      <xdr:colOff>3339353</xdr:colOff>
      <xdr:row>42</xdr:row>
      <xdr:rowOff>2590625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5196AA6C-9059-2E56-1B8F-265A2ACDD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89647" y="36567466"/>
          <a:ext cx="3249706" cy="2520718"/>
        </a:xfrm>
        <a:prstGeom prst="rect">
          <a:avLst/>
        </a:prstGeom>
      </xdr:spPr>
    </xdr:pic>
    <xdr:clientData/>
  </xdr:twoCellAnchor>
  <xdr:twoCellAnchor editAs="oneCell">
    <xdr:from>
      <xdr:col>7</xdr:col>
      <xdr:colOff>145677</xdr:colOff>
      <xdr:row>38</xdr:row>
      <xdr:rowOff>56030</xdr:rowOff>
    </xdr:from>
    <xdr:to>
      <xdr:col>11</xdr:col>
      <xdr:colOff>690791</xdr:colOff>
      <xdr:row>38</xdr:row>
      <xdr:rowOff>2415941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7449884C-7FFF-316A-DC4C-FB90D3801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7765677" y="31141148"/>
          <a:ext cx="2965584" cy="2359911"/>
        </a:xfrm>
        <a:prstGeom prst="rect">
          <a:avLst/>
        </a:prstGeom>
      </xdr:spPr>
    </xdr:pic>
    <xdr:clientData/>
  </xdr:twoCellAnchor>
  <xdr:twoCellAnchor editAs="oneCell">
    <xdr:from>
      <xdr:col>7</xdr:col>
      <xdr:colOff>167276</xdr:colOff>
      <xdr:row>40</xdr:row>
      <xdr:rowOff>89647</xdr:rowOff>
    </xdr:from>
    <xdr:to>
      <xdr:col>11</xdr:col>
      <xdr:colOff>717478</xdr:colOff>
      <xdr:row>40</xdr:row>
      <xdr:rowOff>2353235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1B48CFAE-03DC-D98C-1674-11BCDCF10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7787276" y="33897794"/>
          <a:ext cx="2970672" cy="2263588"/>
        </a:xfrm>
        <a:prstGeom prst="rect">
          <a:avLst/>
        </a:prstGeom>
      </xdr:spPr>
    </xdr:pic>
    <xdr:clientData/>
  </xdr:twoCellAnchor>
  <xdr:twoCellAnchor editAs="oneCell">
    <xdr:from>
      <xdr:col>0</xdr:col>
      <xdr:colOff>100852</xdr:colOff>
      <xdr:row>44</xdr:row>
      <xdr:rowOff>56031</xdr:rowOff>
    </xdr:from>
    <xdr:to>
      <xdr:col>0</xdr:col>
      <xdr:colOff>3314917</xdr:colOff>
      <xdr:row>44</xdr:row>
      <xdr:rowOff>2442883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97ABA463-975E-DF09-F6B0-6AE9D55B8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00852" y="39478325"/>
          <a:ext cx="3214065" cy="2386852"/>
        </a:xfrm>
        <a:prstGeom prst="rect">
          <a:avLst/>
        </a:prstGeom>
      </xdr:spPr>
    </xdr:pic>
    <xdr:clientData/>
  </xdr:twoCellAnchor>
  <xdr:twoCellAnchor editAs="oneCell">
    <xdr:from>
      <xdr:col>0</xdr:col>
      <xdr:colOff>44824</xdr:colOff>
      <xdr:row>46</xdr:row>
      <xdr:rowOff>78439</xdr:rowOff>
    </xdr:from>
    <xdr:to>
      <xdr:col>8</xdr:col>
      <xdr:colOff>313765</xdr:colOff>
      <xdr:row>46</xdr:row>
      <xdr:rowOff>2913528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7E6A3774-1F65-1CE8-5E6E-3FE4995730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52" b="8894"/>
        <a:stretch>
          <a:fillRect/>
        </a:stretch>
      </xdr:blipFill>
      <xdr:spPr>
        <a:xfrm>
          <a:off x="44824" y="42268586"/>
          <a:ext cx="8729382" cy="2835089"/>
        </a:xfrm>
        <a:prstGeom prst="rect">
          <a:avLst/>
        </a:prstGeom>
      </xdr:spPr>
    </xdr:pic>
    <xdr:clientData/>
  </xdr:twoCellAnchor>
  <xdr:twoCellAnchor editAs="oneCell">
    <xdr:from>
      <xdr:col>0</xdr:col>
      <xdr:colOff>2095498</xdr:colOff>
      <xdr:row>7</xdr:row>
      <xdr:rowOff>67236</xdr:rowOff>
    </xdr:from>
    <xdr:to>
      <xdr:col>2</xdr:col>
      <xdr:colOff>302559</xdr:colOff>
      <xdr:row>7</xdr:row>
      <xdr:rowOff>2898751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19BFD82E-44A6-DA74-A9BE-76D4D1651B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2095498" y="4919383"/>
          <a:ext cx="3720355" cy="2831515"/>
        </a:xfrm>
        <a:prstGeom prst="rect">
          <a:avLst/>
        </a:prstGeom>
      </xdr:spPr>
    </xdr:pic>
    <xdr:clientData/>
  </xdr:twoCellAnchor>
  <xdr:twoCellAnchor editAs="oneCell">
    <xdr:from>
      <xdr:col>0</xdr:col>
      <xdr:colOff>78439</xdr:colOff>
      <xdr:row>7</xdr:row>
      <xdr:rowOff>78444</xdr:rowOff>
    </xdr:from>
    <xdr:to>
      <xdr:col>0</xdr:col>
      <xdr:colOff>1961028</xdr:colOff>
      <xdr:row>7</xdr:row>
      <xdr:rowOff>2822782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92994BAD-C4A2-64B3-64CE-65C3396A53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191" t="14153" r="23686" b="17362"/>
        <a:stretch>
          <a:fillRect/>
        </a:stretch>
      </xdr:blipFill>
      <xdr:spPr>
        <a:xfrm rot="5400000">
          <a:off x="-352435" y="5361465"/>
          <a:ext cx="2744338" cy="1882589"/>
        </a:xfrm>
        <a:prstGeom prst="rect">
          <a:avLst/>
        </a:prstGeom>
      </xdr:spPr>
    </xdr:pic>
    <xdr:clientData/>
  </xdr:twoCellAnchor>
  <xdr:twoCellAnchor editAs="oneCell">
    <xdr:from>
      <xdr:col>0</xdr:col>
      <xdr:colOff>44825</xdr:colOff>
      <xdr:row>92</xdr:row>
      <xdr:rowOff>67236</xdr:rowOff>
    </xdr:from>
    <xdr:to>
      <xdr:col>0</xdr:col>
      <xdr:colOff>3732827</xdr:colOff>
      <xdr:row>92</xdr:row>
      <xdr:rowOff>2857501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6BFAB9A-1B5D-6A78-828E-FD49B35BC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44825" y="94118207"/>
          <a:ext cx="3688002" cy="2790265"/>
        </a:xfrm>
        <a:prstGeom prst="rect">
          <a:avLst/>
        </a:prstGeom>
      </xdr:spPr>
    </xdr:pic>
    <xdr:clientData/>
  </xdr:twoCellAnchor>
  <xdr:twoCellAnchor editAs="oneCell">
    <xdr:from>
      <xdr:col>5</xdr:col>
      <xdr:colOff>369794</xdr:colOff>
      <xdr:row>92</xdr:row>
      <xdr:rowOff>56029</xdr:rowOff>
    </xdr:from>
    <xdr:to>
      <xdr:col>10</xdr:col>
      <xdr:colOff>164643</xdr:colOff>
      <xdr:row>92</xdr:row>
      <xdr:rowOff>2857500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BF0AC34D-1ABE-9429-7FC7-9267B829D0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787" t="16220" b="8889"/>
        <a:stretch>
          <a:fillRect/>
        </a:stretch>
      </xdr:blipFill>
      <xdr:spPr>
        <a:xfrm>
          <a:off x="7933765" y="97592029"/>
          <a:ext cx="3212643" cy="2801471"/>
        </a:xfrm>
        <a:prstGeom prst="rect">
          <a:avLst/>
        </a:prstGeom>
      </xdr:spPr>
    </xdr:pic>
    <xdr:clientData/>
  </xdr:twoCellAnchor>
  <xdr:twoCellAnchor editAs="oneCell">
    <xdr:from>
      <xdr:col>0</xdr:col>
      <xdr:colOff>3933263</xdr:colOff>
      <xdr:row>92</xdr:row>
      <xdr:rowOff>73735</xdr:rowOff>
    </xdr:from>
    <xdr:to>
      <xdr:col>5</xdr:col>
      <xdr:colOff>56029</xdr:colOff>
      <xdr:row>92</xdr:row>
      <xdr:rowOff>2879913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2BC6EA0-D2AA-4B1D-929F-0C0450ABA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3933263" y="97609735"/>
          <a:ext cx="3686737" cy="2806178"/>
        </a:xfrm>
        <a:prstGeom prst="rect">
          <a:avLst/>
        </a:prstGeom>
      </xdr:spPr>
    </xdr:pic>
    <xdr:clientData/>
  </xdr:twoCellAnchor>
  <xdr:twoCellAnchor editAs="oneCell">
    <xdr:from>
      <xdr:col>0</xdr:col>
      <xdr:colOff>22412</xdr:colOff>
      <xdr:row>85</xdr:row>
      <xdr:rowOff>22411</xdr:rowOff>
    </xdr:from>
    <xdr:to>
      <xdr:col>0</xdr:col>
      <xdr:colOff>3358364</xdr:colOff>
      <xdr:row>85</xdr:row>
      <xdr:rowOff>2554940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6C35B452-2F3C-DF56-2AE5-AC1F50903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22412" y="90958146"/>
          <a:ext cx="3335952" cy="2532529"/>
        </a:xfrm>
        <a:prstGeom prst="rect">
          <a:avLst/>
        </a:prstGeom>
      </xdr:spPr>
    </xdr:pic>
    <xdr:clientData/>
  </xdr:twoCellAnchor>
  <xdr:twoCellAnchor editAs="oneCell">
    <xdr:from>
      <xdr:col>0</xdr:col>
      <xdr:colOff>89646</xdr:colOff>
      <xdr:row>88</xdr:row>
      <xdr:rowOff>56028</xdr:rowOff>
    </xdr:from>
    <xdr:to>
      <xdr:col>0</xdr:col>
      <xdr:colOff>3473824</xdr:colOff>
      <xdr:row>88</xdr:row>
      <xdr:rowOff>2627646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C8442D9F-4CB2-EC14-28AA-069EC8E8F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89646" y="94106999"/>
          <a:ext cx="3384178" cy="2571618"/>
        </a:xfrm>
        <a:prstGeom prst="rect">
          <a:avLst/>
        </a:prstGeom>
      </xdr:spPr>
    </xdr:pic>
    <xdr:clientData/>
  </xdr:twoCellAnchor>
  <xdr:twoCellAnchor editAs="oneCell">
    <xdr:from>
      <xdr:col>0</xdr:col>
      <xdr:colOff>3933263</xdr:colOff>
      <xdr:row>88</xdr:row>
      <xdr:rowOff>145680</xdr:rowOff>
    </xdr:from>
    <xdr:to>
      <xdr:col>3</xdr:col>
      <xdr:colOff>347382</xdr:colOff>
      <xdr:row>88</xdr:row>
      <xdr:rowOff>2521562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1A685AC6-FEF0-C379-4D76-F9A3573F18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42" t="31129" r="48103" b="37372"/>
        <a:stretch>
          <a:fillRect/>
        </a:stretch>
      </xdr:blipFill>
      <xdr:spPr>
        <a:xfrm rot="5400000">
          <a:off x="3669808" y="94460106"/>
          <a:ext cx="2375882" cy="18489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28577</xdr:rowOff>
    </xdr:from>
    <xdr:to>
      <xdr:col>0</xdr:col>
      <xdr:colOff>1343025</xdr:colOff>
      <xdr:row>0</xdr:row>
      <xdr:rowOff>529407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A1AE66-CAFC-473E-9ADF-F69B1551E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7"/>
          <a:ext cx="1323975" cy="50083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29</xdr:row>
      <xdr:rowOff>228600</xdr:rowOff>
    </xdr:from>
    <xdr:to>
      <xdr:col>0</xdr:col>
      <xdr:colOff>3238500</xdr:colOff>
      <xdr:row>29</xdr:row>
      <xdr:rowOff>1066390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CBF9B3-C25E-4597-B745-9477E27A3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51863625"/>
          <a:ext cx="3209925" cy="837790"/>
        </a:xfrm>
        <a:prstGeom prst="rect">
          <a:avLst/>
        </a:prstGeom>
      </xdr:spPr>
    </xdr:pic>
    <xdr:clientData/>
  </xdr:twoCellAnchor>
  <xdr:oneCellAnchor>
    <xdr:from>
      <xdr:col>0</xdr:col>
      <xdr:colOff>28576</xdr:colOff>
      <xdr:row>30</xdr:row>
      <xdr:rowOff>228600</xdr:rowOff>
    </xdr:from>
    <xdr:ext cx="3209923" cy="837790"/>
    <xdr:pic>
      <xdr:nvPicPr>
        <xdr:cNvPr id="4" name="Picture 3">
          <a:extLst>
            <a:ext uri="{FF2B5EF4-FFF2-40B4-BE49-F238E27FC236}">
              <a16:creationId xmlns:a16="http://schemas.microsoft.com/office/drawing/2014/main" id="{EA091317-ABFE-4B7C-833A-8BF2AE194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576" y="53044725"/>
          <a:ext cx="3209923" cy="837790"/>
        </a:xfrm>
        <a:prstGeom prst="rect">
          <a:avLst/>
        </a:prstGeom>
      </xdr:spPr>
    </xdr:pic>
    <xdr:clientData/>
  </xdr:oneCellAnchor>
  <xdr:oneCellAnchor>
    <xdr:from>
      <xdr:col>0</xdr:col>
      <xdr:colOff>28576</xdr:colOff>
      <xdr:row>31</xdr:row>
      <xdr:rowOff>271132</xdr:rowOff>
    </xdr:from>
    <xdr:ext cx="3209923" cy="752726"/>
    <xdr:pic>
      <xdr:nvPicPr>
        <xdr:cNvPr id="5" name="Picture 4">
          <a:extLst>
            <a:ext uri="{FF2B5EF4-FFF2-40B4-BE49-F238E27FC236}">
              <a16:creationId xmlns:a16="http://schemas.microsoft.com/office/drawing/2014/main" id="{844E9324-2842-4338-A5E7-206802E52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576" y="54268357"/>
          <a:ext cx="3209923" cy="752726"/>
        </a:xfrm>
        <a:prstGeom prst="rect">
          <a:avLst/>
        </a:prstGeom>
      </xdr:spPr>
    </xdr:pic>
    <xdr:clientData/>
  </xdr:oneCellAnchor>
  <xdr:oneCellAnchor>
    <xdr:from>
      <xdr:col>0</xdr:col>
      <xdr:colOff>45354</xdr:colOff>
      <xdr:row>32</xdr:row>
      <xdr:rowOff>271131</xdr:rowOff>
    </xdr:from>
    <xdr:ext cx="3255476" cy="976643"/>
    <xdr:pic>
      <xdr:nvPicPr>
        <xdr:cNvPr id="6" name="Picture 5">
          <a:extLst>
            <a:ext uri="{FF2B5EF4-FFF2-40B4-BE49-F238E27FC236}">
              <a16:creationId xmlns:a16="http://schemas.microsoft.com/office/drawing/2014/main" id="{37B03F21-3ADF-4D9C-AD21-6737CF786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354" y="55449456"/>
          <a:ext cx="3255476" cy="976643"/>
        </a:xfrm>
        <a:prstGeom prst="rect">
          <a:avLst/>
        </a:prstGeom>
      </xdr:spPr>
    </xdr:pic>
    <xdr:clientData/>
  </xdr:oneCellAnchor>
  <xdr:oneCellAnchor>
    <xdr:from>
      <xdr:col>0</xdr:col>
      <xdr:colOff>45354</xdr:colOff>
      <xdr:row>33</xdr:row>
      <xdr:rowOff>271131</xdr:rowOff>
    </xdr:from>
    <xdr:ext cx="3255476" cy="976642"/>
    <xdr:pic>
      <xdr:nvPicPr>
        <xdr:cNvPr id="7" name="Picture 6">
          <a:extLst>
            <a:ext uri="{FF2B5EF4-FFF2-40B4-BE49-F238E27FC236}">
              <a16:creationId xmlns:a16="http://schemas.microsoft.com/office/drawing/2014/main" id="{70E6D899-85F1-4B5C-84DA-371865C6B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354" y="56830581"/>
          <a:ext cx="3255476" cy="976642"/>
        </a:xfrm>
        <a:prstGeom prst="rect">
          <a:avLst/>
        </a:prstGeom>
      </xdr:spPr>
    </xdr:pic>
    <xdr:clientData/>
  </xdr:oneCellAnchor>
  <xdr:oneCellAnchor>
    <xdr:from>
      <xdr:col>0</xdr:col>
      <xdr:colOff>45354</xdr:colOff>
      <xdr:row>34</xdr:row>
      <xdr:rowOff>337054</xdr:rowOff>
    </xdr:from>
    <xdr:ext cx="3255476" cy="844796"/>
    <xdr:pic>
      <xdr:nvPicPr>
        <xdr:cNvPr id="8" name="Picture 7">
          <a:extLst>
            <a:ext uri="{FF2B5EF4-FFF2-40B4-BE49-F238E27FC236}">
              <a16:creationId xmlns:a16="http://schemas.microsoft.com/office/drawing/2014/main" id="{A6D0A4FC-3E1F-4B60-A2A9-88B6972D9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354" y="58277629"/>
          <a:ext cx="3255476" cy="844796"/>
        </a:xfrm>
        <a:prstGeom prst="rect">
          <a:avLst/>
        </a:prstGeom>
      </xdr:spPr>
    </xdr:pic>
    <xdr:clientData/>
  </xdr:oneCellAnchor>
  <xdr:oneCellAnchor>
    <xdr:from>
      <xdr:col>0</xdr:col>
      <xdr:colOff>74600</xdr:colOff>
      <xdr:row>35</xdr:row>
      <xdr:rowOff>251329</xdr:rowOff>
    </xdr:from>
    <xdr:ext cx="3226236" cy="967871"/>
    <xdr:pic>
      <xdr:nvPicPr>
        <xdr:cNvPr id="9" name="Picture 8">
          <a:extLst>
            <a:ext uri="{FF2B5EF4-FFF2-40B4-BE49-F238E27FC236}">
              <a16:creationId xmlns:a16="http://schemas.microsoft.com/office/drawing/2014/main" id="{77766BED-C824-4F86-A9E3-B514AFAC6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4600" y="59573029"/>
          <a:ext cx="3226236" cy="967871"/>
        </a:xfrm>
        <a:prstGeom prst="rect">
          <a:avLst/>
        </a:prstGeom>
      </xdr:spPr>
    </xdr:pic>
    <xdr:clientData/>
  </xdr:oneCellAnchor>
  <xdr:oneCellAnchor>
    <xdr:from>
      <xdr:col>0</xdr:col>
      <xdr:colOff>46025</xdr:colOff>
      <xdr:row>36</xdr:row>
      <xdr:rowOff>255056</xdr:rowOff>
    </xdr:from>
    <xdr:ext cx="3226236" cy="598466"/>
    <xdr:pic>
      <xdr:nvPicPr>
        <xdr:cNvPr id="10" name="Picture 9">
          <a:extLst>
            <a:ext uri="{FF2B5EF4-FFF2-40B4-BE49-F238E27FC236}">
              <a16:creationId xmlns:a16="http://schemas.microsoft.com/office/drawing/2014/main" id="{1958B2E6-C486-4364-8D2B-2302770F1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025" y="60957881"/>
          <a:ext cx="3226236" cy="598466"/>
        </a:xfrm>
        <a:prstGeom prst="rect">
          <a:avLst/>
        </a:prstGeom>
      </xdr:spPr>
    </xdr:pic>
    <xdr:clientData/>
  </xdr:oneCellAnchor>
  <xdr:oneCellAnchor>
    <xdr:from>
      <xdr:col>0</xdr:col>
      <xdr:colOff>58785</xdr:colOff>
      <xdr:row>37</xdr:row>
      <xdr:rowOff>236006</xdr:rowOff>
    </xdr:from>
    <xdr:ext cx="3274965" cy="797454"/>
    <xdr:pic>
      <xdr:nvPicPr>
        <xdr:cNvPr id="11" name="Picture 10">
          <a:extLst>
            <a:ext uri="{FF2B5EF4-FFF2-40B4-BE49-F238E27FC236}">
              <a16:creationId xmlns:a16="http://schemas.microsoft.com/office/drawing/2014/main" id="{DAF474EB-A453-4BA6-858C-C5D12AEF8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8785" y="61910381"/>
          <a:ext cx="3274965" cy="797454"/>
        </a:xfrm>
        <a:prstGeom prst="rect">
          <a:avLst/>
        </a:prstGeom>
      </xdr:spPr>
    </xdr:pic>
    <xdr:clientData/>
  </xdr:oneCellAnchor>
  <xdr:oneCellAnchor>
    <xdr:from>
      <xdr:col>0</xdr:col>
      <xdr:colOff>58785</xdr:colOff>
      <xdr:row>38</xdr:row>
      <xdr:rowOff>253200</xdr:rowOff>
    </xdr:from>
    <xdr:ext cx="3274965" cy="763066"/>
    <xdr:pic>
      <xdr:nvPicPr>
        <xdr:cNvPr id="12" name="Picture 11">
          <a:extLst>
            <a:ext uri="{FF2B5EF4-FFF2-40B4-BE49-F238E27FC236}">
              <a16:creationId xmlns:a16="http://schemas.microsoft.com/office/drawing/2014/main" id="{CAEDD7D6-CB46-4A4C-B46D-24FEC9059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8785" y="63080100"/>
          <a:ext cx="3274965" cy="763066"/>
        </a:xfrm>
        <a:prstGeom prst="rect">
          <a:avLst/>
        </a:prstGeom>
      </xdr:spPr>
    </xdr:pic>
    <xdr:clientData/>
  </xdr:oneCellAnchor>
  <xdr:oneCellAnchor>
    <xdr:from>
      <xdr:col>0</xdr:col>
      <xdr:colOff>58785</xdr:colOff>
      <xdr:row>39</xdr:row>
      <xdr:rowOff>214662</xdr:rowOff>
    </xdr:from>
    <xdr:ext cx="3236865" cy="679741"/>
    <xdr:pic>
      <xdr:nvPicPr>
        <xdr:cNvPr id="13" name="Picture 12">
          <a:extLst>
            <a:ext uri="{FF2B5EF4-FFF2-40B4-BE49-F238E27FC236}">
              <a16:creationId xmlns:a16="http://schemas.microsoft.com/office/drawing/2014/main" id="{E65A3053-B6C4-49D9-B861-8AAF92A97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8785" y="64194087"/>
          <a:ext cx="3236865" cy="679741"/>
        </a:xfrm>
        <a:prstGeom prst="rect">
          <a:avLst/>
        </a:prstGeom>
      </xdr:spPr>
    </xdr:pic>
    <xdr:clientData/>
  </xdr:oneCellAnchor>
  <xdr:oneCellAnchor>
    <xdr:from>
      <xdr:col>0</xdr:col>
      <xdr:colOff>58787</xdr:colOff>
      <xdr:row>40</xdr:row>
      <xdr:rowOff>224187</xdr:rowOff>
    </xdr:from>
    <xdr:ext cx="3236861" cy="679741"/>
    <xdr:pic>
      <xdr:nvPicPr>
        <xdr:cNvPr id="14" name="Picture 13">
          <a:extLst>
            <a:ext uri="{FF2B5EF4-FFF2-40B4-BE49-F238E27FC236}">
              <a16:creationId xmlns:a16="http://schemas.microsoft.com/office/drawing/2014/main" id="{139113BE-7327-457F-9687-9BF6D450F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8787" y="65222787"/>
          <a:ext cx="3236861" cy="679741"/>
        </a:xfrm>
        <a:prstGeom prst="rect">
          <a:avLst/>
        </a:prstGeom>
      </xdr:spPr>
    </xdr:pic>
    <xdr:clientData/>
  </xdr:oneCellAnchor>
  <xdr:oneCellAnchor>
    <xdr:from>
      <xdr:col>0</xdr:col>
      <xdr:colOff>58787</xdr:colOff>
      <xdr:row>41</xdr:row>
      <xdr:rowOff>224187</xdr:rowOff>
    </xdr:from>
    <xdr:ext cx="3236861" cy="679740"/>
    <xdr:pic>
      <xdr:nvPicPr>
        <xdr:cNvPr id="15" name="Picture 14">
          <a:extLst>
            <a:ext uri="{FF2B5EF4-FFF2-40B4-BE49-F238E27FC236}">
              <a16:creationId xmlns:a16="http://schemas.microsoft.com/office/drawing/2014/main" id="{CA42FE87-4371-480C-9E79-04F1AA5A8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8787" y="66241962"/>
          <a:ext cx="3236861" cy="679740"/>
        </a:xfrm>
        <a:prstGeom prst="rect">
          <a:avLst/>
        </a:prstGeom>
      </xdr:spPr>
    </xdr:pic>
    <xdr:clientData/>
  </xdr:oneCellAnchor>
  <xdr:oneCellAnchor>
    <xdr:from>
      <xdr:col>0</xdr:col>
      <xdr:colOff>58789</xdr:colOff>
      <xdr:row>42</xdr:row>
      <xdr:rowOff>224187</xdr:rowOff>
    </xdr:from>
    <xdr:ext cx="3236857" cy="679740"/>
    <xdr:pic>
      <xdr:nvPicPr>
        <xdr:cNvPr id="16" name="Picture 15">
          <a:extLst>
            <a:ext uri="{FF2B5EF4-FFF2-40B4-BE49-F238E27FC236}">
              <a16:creationId xmlns:a16="http://schemas.microsoft.com/office/drawing/2014/main" id="{33BB5A78-CB86-4C00-94DD-BB7B1A6AA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8789" y="67261137"/>
          <a:ext cx="3236857" cy="679740"/>
        </a:xfrm>
        <a:prstGeom prst="rect">
          <a:avLst/>
        </a:prstGeom>
      </xdr:spPr>
    </xdr:pic>
    <xdr:clientData/>
  </xdr:oneCellAnchor>
  <xdr:oneCellAnchor>
    <xdr:from>
      <xdr:col>0</xdr:col>
      <xdr:colOff>58789</xdr:colOff>
      <xdr:row>43</xdr:row>
      <xdr:rowOff>224187</xdr:rowOff>
    </xdr:from>
    <xdr:ext cx="3236857" cy="679739"/>
    <xdr:pic>
      <xdr:nvPicPr>
        <xdr:cNvPr id="17" name="Picture 16">
          <a:extLst>
            <a:ext uri="{FF2B5EF4-FFF2-40B4-BE49-F238E27FC236}">
              <a16:creationId xmlns:a16="http://schemas.microsoft.com/office/drawing/2014/main" id="{AC12A6C8-A9D1-4048-B6DE-5D15815BB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8789" y="68280312"/>
          <a:ext cx="3236857" cy="679739"/>
        </a:xfrm>
        <a:prstGeom prst="rect">
          <a:avLst/>
        </a:prstGeom>
      </xdr:spPr>
    </xdr:pic>
    <xdr:clientData/>
  </xdr:oneCellAnchor>
  <xdr:oneCellAnchor>
    <xdr:from>
      <xdr:col>0</xdr:col>
      <xdr:colOff>58791</xdr:colOff>
      <xdr:row>44</xdr:row>
      <xdr:rowOff>224187</xdr:rowOff>
    </xdr:from>
    <xdr:ext cx="3236852" cy="679739"/>
    <xdr:pic>
      <xdr:nvPicPr>
        <xdr:cNvPr id="18" name="Picture 17">
          <a:extLst>
            <a:ext uri="{FF2B5EF4-FFF2-40B4-BE49-F238E27FC236}">
              <a16:creationId xmlns:a16="http://schemas.microsoft.com/office/drawing/2014/main" id="{82092213-5B65-4A08-A6BE-54DDA4013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8791" y="69299487"/>
          <a:ext cx="3236852" cy="679739"/>
        </a:xfrm>
        <a:prstGeom prst="rect">
          <a:avLst/>
        </a:prstGeom>
      </xdr:spPr>
    </xdr:pic>
    <xdr:clientData/>
  </xdr:oneCellAnchor>
  <xdr:oneCellAnchor>
    <xdr:from>
      <xdr:col>0</xdr:col>
      <xdr:colOff>58791</xdr:colOff>
      <xdr:row>45</xdr:row>
      <xdr:rowOff>224187</xdr:rowOff>
    </xdr:from>
    <xdr:ext cx="3236852" cy="679738"/>
    <xdr:pic>
      <xdr:nvPicPr>
        <xdr:cNvPr id="19" name="Picture 18">
          <a:extLst>
            <a:ext uri="{FF2B5EF4-FFF2-40B4-BE49-F238E27FC236}">
              <a16:creationId xmlns:a16="http://schemas.microsoft.com/office/drawing/2014/main" id="{7E85AE55-FA44-4A3E-8081-BF5CFFE29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8791" y="70318662"/>
          <a:ext cx="3236852" cy="679738"/>
        </a:xfrm>
        <a:prstGeom prst="rect">
          <a:avLst/>
        </a:prstGeom>
      </xdr:spPr>
    </xdr:pic>
    <xdr:clientData/>
  </xdr:oneCellAnchor>
  <xdr:oneCellAnchor>
    <xdr:from>
      <xdr:col>0</xdr:col>
      <xdr:colOff>39741</xdr:colOff>
      <xdr:row>46</xdr:row>
      <xdr:rowOff>215471</xdr:rowOff>
    </xdr:from>
    <xdr:ext cx="3236852" cy="678120"/>
    <xdr:pic>
      <xdr:nvPicPr>
        <xdr:cNvPr id="20" name="Picture 19">
          <a:extLst>
            <a:ext uri="{FF2B5EF4-FFF2-40B4-BE49-F238E27FC236}">
              <a16:creationId xmlns:a16="http://schemas.microsoft.com/office/drawing/2014/main" id="{0D3277A8-145C-4377-BB0C-233E4F8C6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741" y="71329121"/>
          <a:ext cx="3236852" cy="678120"/>
        </a:xfrm>
        <a:prstGeom prst="rect">
          <a:avLst/>
        </a:prstGeom>
      </xdr:spPr>
    </xdr:pic>
    <xdr:clientData/>
  </xdr:oneCellAnchor>
  <xdr:oneCellAnchor>
    <xdr:from>
      <xdr:col>0</xdr:col>
      <xdr:colOff>39741</xdr:colOff>
      <xdr:row>47</xdr:row>
      <xdr:rowOff>205003</xdr:rowOff>
    </xdr:from>
    <xdr:ext cx="3236852" cy="527606"/>
    <xdr:pic>
      <xdr:nvPicPr>
        <xdr:cNvPr id="21" name="Picture 20">
          <a:extLst>
            <a:ext uri="{FF2B5EF4-FFF2-40B4-BE49-F238E27FC236}">
              <a16:creationId xmlns:a16="http://schemas.microsoft.com/office/drawing/2014/main" id="{21E30928-FB20-4962-9EF4-B8935D051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741" y="72337828"/>
          <a:ext cx="3236852" cy="527606"/>
        </a:xfrm>
        <a:prstGeom prst="rect">
          <a:avLst/>
        </a:prstGeom>
      </xdr:spPr>
    </xdr:pic>
    <xdr:clientData/>
  </xdr:oneCellAnchor>
  <xdr:oneCellAnchor>
    <xdr:from>
      <xdr:col>0</xdr:col>
      <xdr:colOff>73800</xdr:colOff>
      <xdr:row>27</xdr:row>
      <xdr:rowOff>228599</xdr:rowOff>
    </xdr:from>
    <xdr:ext cx="3193275" cy="1564704"/>
    <xdr:pic>
      <xdr:nvPicPr>
        <xdr:cNvPr id="22" name="Picture 21">
          <a:extLst>
            <a:ext uri="{FF2B5EF4-FFF2-40B4-BE49-F238E27FC236}">
              <a16:creationId xmlns:a16="http://schemas.microsoft.com/office/drawing/2014/main" id="{BEF59376-0458-4995-B245-F3CBFE0DC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3800" y="48529874"/>
          <a:ext cx="3193275" cy="1564704"/>
        </a:xfrm>
        <a:prstGeom prst="rect">
          <a:avLst/>
        </a:prstGeom>
      </xdr:spPr>
    </xdr:pic>
    <xdr:clientData/>
  </xdr:oneCellAnchor>
  <xdr:oneCellAnchor>
    <xdr:from>
      <xdr:col>0</xdr:col>
      <xdr:colOff>140476</xdr:colOff>
      <xdr:row>28</xdr:row>
      <xdr:rowOff>238180</xdr:rowOff>
    </xdr:from>
    <xdr:ext cx="2478900" cy="1199788"/>
    <xdr:pic>
      <xdr:nvPicPr>
        <xdr:cNvPr id="23" name="Picture 22">
          <a:extLst>
            <a:ext uri="{FF2B5EF4-FFF2-40B4-BE49-F238E27FC236}">
              <a16:creationId xmlns:a16="http://schemas.microsoft.com/office/drawing/2014/main" id="{C7231724-D323-4194-87AC-0E39E16CE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0476" y="50368255"/>
          <a:ext cx="2478900" cy="1199788"/>
        </a:xfrm>
        <a:prstGeom prst="rect">
          <a:avLst/>
        </a:prstGeom>
      </xdr:spPr>
    </xdr:pic>
    <xdr:clientData/>
  </xdr:oneCellAnchor>
  <xdr:twoCellAnchor editAs="oneCell">
    <xdr:from>
      <xdr:col>0</xdr:col>
      <xdr:colOff>1581150</xdr:colOff>
      <xdr:row>6</xdr:row>
      <xdr:rowOff>409575</xdr:rowOff>
    </xdr:from>
    <xdr:to>
      <xdr:col>0</xdr:col>
      <xdr:colOff>2628900</xdr:colOff>
      <xdr:row>6</xdr:row>
      <xdr:rowOff>2141423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4BE4C510-2A59-46BA-BE43-4A78AED4A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581150" y="4238625"/>
          <a:ext cx="1047750" cy="1731848"/>
        </a:xfrm>
        <a:prstGeom prst="rect">
          <a:avLst/>
        </a:prstGeom>
      </xdr:spPr>
    </xdr:pic>
    <xdr:clientData/>
  </xdr:twoCellAnchor>
  <xdr:twoCellAnchor editAs="oneCell">
    <xdr:from>
      <xdr:col>0</xdr:col>
      <xdr:colOff>2724150</xdr:colOff>
      <xdr:row>6</xdr:row>
      <xdr:rowOff>381000</xdr:rowOff>
    </xdr:from>
    <xdr:to>
      <xdr:col>0</xdr:col>
      <xdr:colOff>4321969</xdr:colOff>
      <xdr:row>6</xdr:row>
      <xdr:rowOff>2124075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2928E6D8-09C7-4AF9-8CCE-B417B6898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724150" y="4210050"/>
          <a:ext cx="1597819" cy="1743075"/>
        </a:xfrm>
        <a:prstGeom prst="rect">
          <a:avLst/>
        </a:prstGeom>
      </xdr:spPr>
    </xdr:pic>
    <xdr:clientData/>
  </xdr:twoCellAnchor>
  <xdr:oneCellAnchor>
    <xdr:from>
      <xdr:col>0</xdr:col>
      <xdr:colOff>1847851</xdr:colOff>
      <xdr:row>7</xdr:row>
      <xdr:rowOff>533401</xdr:rowOff>
    </xdr:from>
    <xdr:ext cx="1033780" cy="1409700"/>
    <xdr:pic>
      <xdr:nvPicPr>
        <xdr:cNvPr id="28" name="Picture 27">
          <a:extLst>
            <a:ext uri="{FF2B5EF4-FFF2-40B4-BE49-F238E27FC236}">
              <a16:creationId xmlns:a16="http://schemas.microsoft.com/office/drawing/2014/main" id="{657967B9-F23E-4859-8EF8-C9AB0405C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847851" y="6638926"/>
          <a:ext cx="1033780" cy="1409700"/>
        </a:xfrm>
        <a:prstGeom prst="rect">
          <a:avLst/>
        </a:prstGeom>
      </xdr:spPr>
    </xdr:pic>
    <xdr:clientData/>
  </xdr:oneCellAnchor>
  <xdr:oneCellAnchor>
    <xdr:from>
      <xdr:col>0</xdr:col>
      <xdr:colOff>3000375</xdr:colOff>
      <xdr:row>7</xdr:row>
      <xdr:rowOff>542925</xdr:rowOff>
    </xdr:from>
    <xdr:ext cx="1367759" cy="1390650"/>
    <xdr:pic>
      <xdr:nvPicPr>
        <xdr:cNvPr id="29" name="Picture 28">
          <a:extLst>
            <a:ext uri="{FF2B5EF4-FFF2-40B4-BE49-F238E27FC236}">
              <a16:creationId xmlns:a16="http://schemas.microsoft.com/office/drawing/2014/main" id="{5BFAEA84-D8AF-4B24-B425-93818434A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000375" y="6648450"/>
          <a:ext cx="1367759" cy="1390650"/>
        </a:xfrm>
        <a:prstGeom prst="rect">
          <a:avLst/>
        </a:prstGeom>
      </xdr:spPr>
    </xdr:pic>
    <xdr:clientData/>
  </xdr:oneCellAnchor>
  <xdr:twoCellAnchor editAs="oneCell">
    <xdr:from>
      <xdr:col>0</xdr:col>
      <xdr:colOff>1724025</xdr:colOff>
      <xdr:row>8</xdr:row>
      <xdr:rowOff>523875</xdr:rowOff>
    </xdr:from>
    <xdr:to>
      <xdr:col>0</xdr:col>
      <xdr:colOff>2742932</xdr:colOff>
      <xdr:row>8</xdr:row>
      <xdr:rowOff>2000250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EF135A3B-58F3-4FD6-A067-960269900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724025" y="8791575"/>
          <a:ext cx="1018907" cy="14763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2857500</xdr:colOff>
      <xdr:row>8</xdr:row>
      <xdr:rowOff>523875</xdr:rowOff>
    </xdr:from>
    <xdr:to>
      <xdr:col>0</xdr:col>
      <xdr:colOff>4314825</xdr:colOff>
      <xdr:row>8</xdr:row>
      <xdr:rowOff>1981200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FA14E598-183F-4A38-85FD-CB43DDA2D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857500" y="8791575"/>
          <a:ext cx="1457325" cy="1457325"/>
        </a:xfrm>
        <a:prstGeom prst="rect">
          <a:avLst/>
        </a:prstGeom>
      </xdr:spPr>
    </xdr:pic>
    <xdr:clientData/>
  </xdr:twoCellAnchor>
  <xdr:twoCellAnchor editAs="oneCell">
    <xdr:from>
      <xdr:col>0</xdr:col>
      <xdr:colOff>1581150</xdr:colOff>
      <xdr:row>9</xdr:row>
      <xdr:rowOff>257176</xdr:rowOff>
    </xdr:from>
    <xdr:to>
      <xdr:col>0</xdr:col>
      <xdr:colOff>2431315</xdr:colOff>
      <xdr:row>9</xdr:row>
      <xdr:rowOff>1800226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E075DFD5-D7F9-444A-8A48-9CAE51DCD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581150" y="10620376"/>
          <a:ext cx="850165" cy="1543050"/>
        </a:xfrm>
        <a:prstGeom prst="rect">
          <a:avLst/>
        </a:prstGeom>
      </xdr:spPr>
    </xdr:pic>
    <xdr:clientData/>
  </xdr:twoCellAnchor>
  <xdr:twoCellAnchor editAs="oneCell">
    <xdr:from>
      <xdr:col>0</xdr:col>
      <xdr:colOff>2552701</xdr:colOff>
      <xdr:row>9</xdr:row>
      <xdr:rowOff>247650</xdr:rowOff>
    </xdr:from>
    <xdr:to>
      <xdr:col>0</xdr:col>
      <xdr:colOff>3757989</xdr:colOff>
      <xdr:row>9</xdr:row>
      <xdr:rowOff>1800225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25C0CB4C-F076-4E82-A559-DE30806F6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2552701" y="10610850"/>
          <a:ext cx="1205288" cy="1552575"/>
        </a:xfrm>
        <a:prstGeom prst="rect">
          <a:avLst/>
        </a:prstGeom>
      </xdr:spPr>
    </xdr:pic>
    <xdr:clientData/>
  </xdr:twoCellAnchor>
  <xdr:twoCellAnchor editAs="oneCell">
    <xdr:from>
      <xdr:col>0</xdr:col>
      <xdr:colOff>1743076</xdr:colOff>
      <xdr:row>10</xdr:row>
      <xdr:rowOff>282603</xdr:rowOff>
    </xdr:from>
    <xdr:to>
      <xdr:col>0</xdr:col>
      <xdr:colOff>2771775</xdr:colOff>
      <xdr:row>10</xdr:row>
      <xdr:rowOff>1952625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1ACA0BB7-197A-4ECB-8E0A-DAAB2839C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743076" y="12674628"/>
          <a:ext cx="1028699" cy="1670022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2857501</xdr:colOff>
      <xdr:row>10</xdr:row>
      <xdr:rowOff>285750</xdr:rowOff>
    </xdr:from>
    <xdr:to>
      <xdr:col>0</xdr:col>
      <xdr:colOff>4165621</xdr:colOff>
      <xdr:row>10</xdr:row>
      <xdr:rowOff>1933575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73D302E5-4855-4635-9C17-AD2E071CC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857501" y="12677775"/>
          <a:ext cx="1308120" cy="1647825"/>
        </a:xfrm>
        <a:prstGeom prst="rect">
          <a:avLst/>
        </a:prstGeom>
      </xdr:spPr>
    </xdr:pic>
    <xdr:clientData/>
  </xdr:twoCellAnchor>
  <xdr:twoCellAnchor editAs="oneCell">
    <xdr:from>
      <xdr:col>0</xdr:col>
      <xdr:colOff>1819275</xdr:colOff>
      <xdr:row>11</xdr:row>
      <xdr:rowOff>266700</xdr:rowOff>
    </xdr:from>
    <xdr:to>
      <xdr:col>0</xdr:col>
      <xdr:colOff>2781300</xdr:colOff>
      <xdr:row>11</xdr:row>
      <xdr:rowOff>1555451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D3C7F89D-5D87-47AA-9CA6-BF280323D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819275" y="14973300"/>
          <a:ext cx="962025" cy="1288751"/>
        </a:xfrm>
        <a:prstGeom prst="rect">
          <a:avLst/>
        </a:prstGeom>
      </xdr:spPr>
    </xdr:pic>
    <xdr:clientData/>
  </xdr:twoCellAnchor>
  <xdr:twoCellAnchor editAs="oneCell">
    <xdr:from>
      <xdr:col>0</xdr:col>
      <xdr:colOff>2895600</xdr:colOff>
      <xdr:row>11</xdr:row>
      <xdr:rowOff>257175</xdr:rowOff>
    </xdr:from>
    <xdr:to>
      <xdr:col>0</xdr:col>
      <xdr:colOff>3983898</xdr:colOff>
      <xdr:row>11</xdr:row>
      <xdr:rowOff>1562100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B4E00250-A8A8-4FE6-BC4A-2D910DB88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895600" y="14963775"/>
          <a:ext cx="1088298" cy="1304925"/>
        </a:xfrm>
        <a:prstGeom prst="rect">
          <a:avLst/>
        </a:prstGeom>
      </xdr:spPr>
    </xdr:pic>
    <xdr:clientData/>
  </xdr:twoCellAnchor>
  <xdr:twoCellAnchor editAs="oneCell">
    <xdr:from>
      <xdr:col>0</xdr:col>
      <xdr:colOff>1876425</xdr:colOff>
      <xdr:row>12</xdr:row>
      <xdr:rowOff>295275</xdr:rowOff>
    </xdr:from>
    <xdr:to>
      <xdr:col>0</xdr:col>
      <xdr:colOff>2880684</xdr:colOff>
      <xdr:row>12</xdr:row>
      <xdr:rowOff>1762125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646AE593-F314-4FA2-9CB2-21689D928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876425" y="16944975"/>
          <a:ext cx="1004259" cy="1466850"/>
        </a:xfrm>
        <a:prstGeom prst="rect">
          <a:avLst/>
        </a:prstGeom>
      </xdr:spPr>
    </xdr:pic>
    <xdr:clientData/>
  </xdr:twoCellAnchor>
  <xdr:twoCellAnchor editAs="oneCell">
    <xdr:from>
      <xdr:col>0</xdr:col>
      <xdr:colOff>2943225</xdr:colOff>
      <xdr:row>12</xdr:row>
      <xdr:rowOff>304800</xdr:rowOff>
    </xdr:from>
    <xdr:to>
      <xdr:col>0</xdr:col>
      <xdr:colOff>4168886</xdr:colOff>
      <xdr:row>12</xdr:row>
      <xdr:rowOff>1743075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8DD14AE0-3ED5-49E0-89B1-8A27FBBC1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943225" y="16954500"/>
          <a:ext cx="1225661" cy="1438275"/>
        </a:xfrm>
        <a:prstGeom prst="rect">
          <a:avLst/>
        </a:prstGeom>
      </xdr:spPr>
    </xdr:pic>
    <xdr:clientData/>
  </xdr:twoCellAnchor>
  <xdr:twoCellAnchor editAs="oneCell">
    <xdr:from>
      <xdr:col>0</xdr:col>
      <xdr:colOff>1676400</xdr:colOff>
      <xdr:row>13</xdr:row>
      <xdr:rowOff>228601</xdr:rowOff>
    </xdr:from>
    <xdr:to>
      <xdr:col>0</xdr:col>
      <xdr:colOff>2371725</xdr:colOff>
      <xdr:row>13</xdr:row>
      <xdr:rowOff>1541601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AF1FA04B-557E-41C4-A1B3-0E9B09ACD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676400" y="18992851"/>
          <a:ext cx="695325" cy="1313000"/>
        </a:xfrm>
        <a:prstGeom prst="rect">
          <a:avLst/>
        </a:prstGeom>
      </xdr:spPr>
    </xdr:pic>
    <xdr:clientData/>
  </xdr:twoCellAnchor>
  <xdr:twoCellAnchor editAs="oneCell">
    <xdr:from>
      <xdr:col>0</xdr:col>
      <xdr:colOff>2466976</xdr:colOff>
      <xdr:row>13</xdr:row>
      <xdr:rowOff>238126</xdr:rowOff>
    </xdr:from>
    <xdr:to>
      <xdr:col>0</xdr:col>
      <xdr:colOff>3381614</xdr:colOff>
      <xdr:row>13</xdr:row>
      <xdr:rowOff>1552576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784F9CFF-B160-48B0-BD10-B9C3E9697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2466976" y="19002376"/>
          <a:ext cx="914638" cy="1314450"/>
        </a:xfrm>
        <a:prstGeom prst="rect">
          <a:avLst/>
        </a:prstGeom>
      </xdr:spPr>
    </xdr:pic>
    <xdr:clientData/>
  </xdr:twoCellAnchor>
  <xdr:twoCellAnchor editAs="oneCell">
    <xdr:from>
      <xdr:col>0</xdr:col>
      <xdr:colOff>1866901</xdr:colOff>
      <xdr:row>14</xdr:row>
      <xdr:rowOff>323850</xdr:rowOff>
    </xdr:from>
    <xdr:to>
      <xdr:col>0</xdr:col>
      <xdr:colOff>2824087</xdr:colOff>
      <xdr:row>14</xdr:row>
      <xdr:rowOff>1895475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4DA986A5-37BE-4FCB-87F1-271468CAF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866901" y="20964525"/>
          <a:ext cx="957186" cy="1571625"/>
        </a:xfrm>
        <a:prstGeom prst="rect">
          <a:avLst/>
        </a:prstGeom>
      </xdr:spPr>
    </xdr:pic>
    <xdr:clientData/>
  </xdr:twoCellAnchor>
  <xdr:twoCellAnchor editAs="oneCell">
    <xdr:from>
      <xdr:col>0</xdr:col>
      <xdr:colOff>2914650</xdr:colOff>
      <xdr:row>14</xdr:row>
      <xdr:rowOff>314326</xdr:rowOff>
    </xdr:from>
    <xdr:to>
      <xdr:col>0</xdr:col>
      <xdr:colOff>4166618</xdr:colOff>
      <xdr:row>14</xdr:row>
      <xdr:rowOff>1895476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3175BE7A-5737-447F-9406-791506564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2914650" y="20955001"/>
          <a:ext cx="1251968" cy="1581150"/>
        </a:xfrm>
        <a:prstGeom prst="rect">
          <a:avLst/>
        </a:prstGeom>
      </xdr:spPr>
    </xdr:pic>
    <xdr:clientData/>
  </xdr:twoCellAnchor>
  <xdr:twoCellAnchor editAs="oneCell">
    <xdr:from>
      <xdr:col>0</xdr:col>
      <xdr:colOff>2085976</xdr:colOff>
      <xdr:row>15</xdr:row>
      <xdr:rowOff>276225</xdr:rowOff>
    </xdr:from>
    <xdr:to>
      <xdr:col>0</xdr:col>
      <xdr:colOff>2983798</xdr:colOff>
      <xdr:row>15</xdr:row>
      <xdr:rowOff>1676400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722F2859-2F44-4E34-AFDC-2C1375622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2085976" y="23326725"/>
          <a:ext cx="897822" cy="1400175"/>
        </a:xfrm>
        <a:prstGeom prst="rect">
          <a:avLst/>
        </a:prstGeom>
      </xdr:spPr>
    </xdr:pic>
    <xdr:clientData/>
  </xdr:twoCellAnchor>
  <xdr:twoCellAnchor editAs="oneCell">
    <xdr:from>
      <xdr:col>0</xdr:col>
      <xdr:colOff>3086100</xdr:colOff>
      <xdr:row>15</xdr:row>
      <xdr:rowOff>276225</xdr:rowOff>
    </xdr:from>
    <xdr:to>
      <xdr:col>0</xdr:col>
      <xdr:colOff>4163012</xdr:colOff>
      <xdr:row>15</xdr:row>
      <xdr:rowOff>1657350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7219FC96-3CBB-4C6F-A7DD-3F29C1737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3086100" y="23326725"/>
          <a:ext cx="1076912" cy="1381125"/>
        </a:xfrm>
        <a:prstGeom prst="rect">
          <a:avLst/>
        </a:prstGeom>
      </xdr:spPr>
    </xdr:pic>
    <xdr:clientData/>
  </xdr:twoCellAnchor>
  <xdr:twoCellAnchor editAs="oneCell">
    <xdr:from>
      <xdr:col>0</xdr:col>
      <xdr:colOff>2047875</xdr:colOff>
      <xdr:row>16</xdr:row>
      <xdr:rowOff>247651</xdr:rowOff>
    </xdr:from>
    <xdr:to>
      <xdr:col>0</xdr:col>
      <xdr:colOff>2982071</xdr:colOff>
      <xdr:row>16</xdr:row>
      <xdr:rowOff>1790701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63502EB3-92E0-4168-86C5-3191BFDF7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047875" y="25431751"/>
          <a:ext cx="934196" cy="1543050"/>
        </a:xfrm>
        <a:prstGeom prst="rect">
          <a:avLst/>
        </a:prstGeom>
      </xdr:spPr>
    </xdr:pic>
    <xdr:clientData/>
  </xdr:twoCellAnchor>
  <xdr:twoCellAnchor editAs="oneCell">
    <xdr:from>
      <xdr:col>0</xdr:col>
      <xdr:colOff>3067051</xdr:colOff>
      <xdr:row>16</xdr:row>
      <xdr:rowOff>257175</xdr:rowOff>
    </xdr:from>
    <xdr:to>
      <xdr:col>0</xdr:col>
      <xdr:colOff>4256429</xdr:colOff>
      <xdr:row>16</xdr:row>
      <xdr:rowOff>1771650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432D2066-99C8-46A0-87AB-F6227C304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3067051" y="25441275"/>
          <a:ext cx="1189378" cy="15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1476376</xdr:colOff>
      <xdr:row>17</xdr:row>
      <xdr:rowOff>228600</xdr:rowOff>
    </xdr:from>
    <xdr:to>
      <xdr:col>0</xdr:col>
      <xdr:colOff>2093446</xdr:colOff>
      <xdr:row>17</xdr:row>
      <xdr:rowOff>1476375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06D2E46-C754-4BE8-94FC-D5CA9097C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476376" y="27527250"/>
          <a:ext cx="617070" cy="1247775"/>
        </a:xfrm>
        <a:prstGeom prst="rect">
          <a:avLst/>
        </a:prstGeom>
      </xdr:spPr>
    </xdr:pic>
    <xdr:clientData/>
  </xdr:twoCellAnchor>
  <xdr:twoCellAnchor editAs="oneCell">
    <xdr:from>
      <xdr:col>0</xdr:col>
      <xdr:colOff>2162176</xdr:colOff>
      <xdr:row>17</xdr:row>
      <xdr:rowOff>228600</xdr:rowOff>
    </xdr:from>
    <xdr:to>
      <xdr:col>0</xdr:col>
      <xdr:colOff>3052592</xdr:colOff>
      <xdr:row>17</xdr:row>
      <xdr:rowOff>1485900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88CF0C5F-AD5D-44DD-A780-EE2D6710F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2162176" y="27527250"/>
          <a:ext cx="890416" cy="125730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1809750</xdr:colOff>
      <xdr:row>18</xdr:row>
      <xdr:rowOff>266700</xdr:rowOff>
    </xdr:from>
    <xdr:to>
      <xdr:col>0</xdr:col>
      <xdr:colOff>2732772</xdr:colOff>
      <xdr:row>18</xdr:row>
      <xdr:rowOff>2219834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1D3C9631-10E4-43C1-8B4B-EB09F13D9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809750" y="29289375"/>
          <a:ext cx="923022" cy="195313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2857500</xdr:colOff>
      <xdr:row>18</xdr:row>
      <xdr:rowOff>285750</xdr:rowOff>
    </xdr:from>
    <xdr:to>
      <xdr:col>0</xdr:col>
      <xdr:colOff>4358253</xdr:colOff>
      <xdr:row>18</xdr:row>
      <xdr:rowOff>2191200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B0087403-C474-4EB3-A978-6B31AE7CC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2857500" y="29308425"/>
          <a:ext cx="1500753" cy="1905450"/>
        </a:xfrm>
        <a:prstGeom prst="rect">
          <a:avLst/>
        </a:prstGeom>
      </xdr:spPr>
    </xdr:pic>
    <xdr:clientData/>
  </xdr:twoCellAnchor>
  <xdr:twoCellAnchor editAs="oneCell">
    <xdr:from>
      <xdr:col>0</xdr:col>
      <xdr:colOff>1857376</xdr:colOff>
      <xdr:row>19</xdr:row>
      <xdr:rowOff>238125</xdr:rowOff>
    </xdr:from>
    <xdr:to>
      <xdr:col>0</xdr:col>
      <xdr:colOff>2657476</xdr:colOff>
      <xdr:row>19</xdr:row>
      <xdr:rowOff>1663945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C4774D26-AC4B-4EED-981A-94625D9A7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857376" y="31842075"/>
          <a:ext cx="800100" cy="1425820"/>
        </a:xfrm>
        <a:prstGeom prst="rect">
          <a:avLst/>
        </a:prstGeom>
      </xdr:spPr>
    </xdr:pic>
    <xdr:clientData/>
  </xdr:twoCellAnchor>
  <xdr:twoCellAnchor editAs="oneCell">
    <xdr:from>
      <xdr:col>0</xdr:col>
      <xdr:colOff>2733676</xdr:colOff>
      <xdr:row>19</xdr:row>
      <xdr:rowOff>238125</xdr:rowOff>
    </xdr:from>
    <xdr:to>
      <xdr:col>0</xdr:col>
      <xdr:colOff>3950678</xdr:colOff>
      <xdr:row>19</xdr:row>
      <xdr:rowOff>1676400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6AE54971-2672-4053-B08B-770EBB76E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2733676" y="31842075"/>
          <a:ext cx="1217002" cy="1438275"/>
        </a:xfrm>
        <a:prstGeom prst="rect">
          <a:avLst/>
        </a:prstGeom>
      </xdr:spPr>
    </xdr:pic>
    <xdr:clientData/>
  </xdr:twoCellAnchor>
  <xdr:twoCellAnchor editAs="oneCell">
    <xdr:from>
      <xdr:col>0</xdr:col>
      <xdr:colOff>1724027</xdr:colOff>
      <xdr:row>20</xdr:row>
      <xdr:rowOff>238125</xdr:rowOff>
    </xdr:from>
    <xdr:to>
      <xdr:col>0</xdr:col>
      <xdr:colOff>2505075</xdr:colOff>
      <xdr:row>20</xdr:row>
      <xdr:rowOff>1637926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C105558D-EBAD-4A20-8EC3-31F64B9AA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724027" y="33909000"/>
          <a:ext cx="781048" cy="1399801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2571752</xdr:colOff>
      <xdr:row>20</xdr:row>
      <xdr:rowOff>228600</xdr:rowOff>
    </xdr:from>
    <xdr:to>
      <xdr:col>0</xdr:col>
      <xdr:colOff>3803009</xdr:colOff>
      <xdr:row>20</xdr:row>
      <xdr:rowOff>1638300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9B88F382-555F-4A6A-9BA9-45812EA98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2571752" y="33899475"/>
          <a:ext cx="1231257" cy="1409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1219200</xdr:colOff>
      <xdr:row>21</xdr:row>
      <xdr:rowOff>228600</xdr:rowOff>
    </xdr:from>
    <xdr:to>
      <xdr:col>0</xdr:col>
      <xdr:colOff>1747281</xdr:colOff>
      <xdr:row>21</xdr:row>
      <xdr:rowOff>1562100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E12C32F5-2682-4274-9AFF-1F0D97DC9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219200" y="35871150"/>
          <a:ext cx="528081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1838326</xdr:colOff>
      <xdr:row>21</xdr:row>
      <xdr:rowOff>238125</xdr:rowOff>
    </xdr:from>
    <xdr:to>
      <xdr:col>0</xdr:col>
      <xdr:colOff>2794356</xdr:colOff>
      <xdr:row>21</xdr:row>
      <xdr:rowOff>1572015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73191DB8-DBA0-4300-9BAE-59BB71473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838326" y="35880675"/>
          <a:ext cx="956030" cy="1333890"/>
        </a:xfrm>
        <a:prstGeom prst="rect">
          <a:avLst/>
        </a:prstGeom>
      </xdr:spPr>
    </xdr:pic>
    <xdr:clientData/>
  </xdr:twoCellAnchor>
  <xdr:twoCellAnchor editAs="oneCell">
    <xdr:from>
      <xdr:col>0</xdr:col>
      <xdr:colOff>1466850</xdr:colOff>
      <xdr:row>22</xdr:row>
      <xdr:rowOff>266700</xdr:rowOff>
    </xdr:from>
    <xdr:to>
      <xdr:col>0</xdr:col>
      <xdr:colOff>2181070</xdr:colOff>
      <xdr:row>22</xdr:row>
      <xdr:rowOff>3867150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D83FFCE3-ACD5-487C-9625-5724957C4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flipH="1">
          <a:off x="1466850" y="37766625"/>
          <a:ext cx="714220" cy="3600450"/>
        </a:xfrm>
        <a:prstGeom prst="rect">
          <a:avLst/>
        </a:prstGeom>
      </xdr:spPr>
    </xdr:pic>
    <xdr:clientData/>
  </xdr:twoCellAnchor>
  <xdr:twoCellAnchor editAs="oneCell">
    <xdr:from>
      <xdr:col>0</xdr:col>
      <xdr:colOff>2257426</xdr:colOff>
      <xdr:row>22</xdr:row>
      <xdr:rowOff>266700</xdr:rowOff>
    </xdr:from>
    <xdr:to>
      <xdr:col>0</xdr:col>
      <xdr:colOff>4397472</xdr:colOff>
      <xdr:row>22</xdr:row>
      <xdr:rowOff>3857625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4D9DA78-4C8C-40BE-82B7-4E8EF4677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2257426" y="37766625"/>
          <a:ext cx="2140046" cy="3590925"/>
        </a:xfrm>
        <a:prstGeom prst="rect">
          <a:avLst/>
        </a:prstGeom>
      </xdr:spPr>
    </xdr:pic>
    <xdr:clientData/>
  </xdr:twoCellAnchor>
  <xdr:twoCellAnchor editAs="oneCell">
    <xdr:from>
      <xdr:col>0</xdr:col>
      <xdr:colOff>1628776</xdr:colOff>
      <xdr:row>23</xdr:row>
      <xdr:rowOff>276225</xdr:rowOff>
    </xdr:from>
    <xdr:to>
      <xdr:col>0</xdr:col>
      <xdr:colOff>2604698</xdr:colOff>
      <xdr:row>23</xdr:row>
      <xdr:rowOff>2286000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4F5600B-8AE9-4BB8-947A-4D77C85A9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628776" y="41986200"/>
          <a:ext cx="975922" cy="2009775"/>
        </a:xfrm>
        <a:prstGeom prst="rect">
          <a:avLst/>
        </a:prstGeom>
      </xdr:spPr>
    </xdr:pic>
    <xdr:clientData/>
  </xdr:twoCellAnchor>
  <xdr:twoCellAnchor editAs="oneCell">
    <xdr:from>
      <xdr:col>0</xdr:col>
      <xdr:colOff>2752725</xdr:colOff>
      <xdr:row>23</xdr:row>
      <xdr:rowOff>276225</xdr:rowOff>
    </xdr:from>
    <xdr:to>
      <xdr:col>0</xdr:col>
      <xdr:colOff>4369869</xdr:colOff>
      <xdr:row>23</xdr:row>
      <xdr:rowOff>2266950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A6538705-8DE5-4C21-9589-BED3E737F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2752725" y="41986200"/>
          <a:ext cx="1617144" cy="1990725"/>
        </a:xfrm>
        <a:prstGeom prst="rect">
          <a:avLst/>
        </a:prstGeom>
      </xdr:spPr>
    </xdr:pic>
    <xdr:clientData/>
  </xdr:twoCellAnchor>
  <xdr:twoCellAnchor editAs="oneCell">
    <xdr:from>
      <xdr:col>0</xdr:col>
      <xdr:colOff>1371600</xdr:colOff>
      <xdr:row>24</xdr:row>
      <xdr:rowOff>266700</xdr:rowOff>
    </xdr:from>
    <xdr:to>
      <xdr:col>0</xdr:col>
      <xdr:colOff>1888845</xdr:colOff>
      <xdr:row>24</xdr:row>
      <xdr:rowOff>2181226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AF9350FE-65D7-42C4-8C98-D42CF6217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371600" y="44510325"/>
          <a:ext cx="517245" cy="1914526"/>
        </a:xfrm>
        <a:prstGeom prst="rect">
          <a:avLst/>
        </a:prstGeom>
      </xdr:spPr>
    </xdr:pic>
    <xdr:clientData/>
  </xdr:twoCellAnchor>
  <xdr:twoCellAnchor editAs="oneCell">
    <xdr:from>
      <xdr:col>0</xdr:col>
      <xdr:colOff>1952625</xdr:colOff>
      <xdr:row>24</xdr:row>
      <xdr:rowOff>266700</xdr:rowOff>
    </xdr:from>
    <xdr:to>
      <xdr:col>0</xdr:col>
      <xdr:colOff>3146953</xdr:colOff>
      <xdr:row>24</xdr:row>
      <xdr:rowOff>2181225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5A3D649-4D1B-4754-B714-9D8F14991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952625" y="44510325"/>
          <a:ext cx="1194328" cy="1914525"/>
        </a:xfrm>
        <a:prstGeom prst="rect">
          <a:avLst/>
        </a:prstGeom>
      </xdr:spPr>
    </xdr:pic>
    <xdr:clientData/>
  </xdr:twoCellAnchor>
  <xdr:twoCellAnchor editAs="oneCell">
    <xdr:from>
      <xdr:col>0</xdr:col>
      <xdr:colOff>1362075</xdr:colOff>
      <xdr:row>25</xdr:row>
      <xdr:rowOff>295275</xdr:rowOff>
    </xdr:from>
    <xdr:to>
      <xdr:col>0</xdr:col>
      <xdr:colOff>1890249</xdr:colOff>
      <xdr:row>25</xdr:row>
      <xdr:rowOff>2228850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4AE726D5-4C23-4917-A9CD-B9C55E9E1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362075" y="47034450"/>
          <a:ext cx="528174" cy="1933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1971675</xdr:colOff>
      <xdr:row>25</xdr:row>
      <xdr:rowOff>295275</xdr:rowOff>
    </xdr:from>
    <xdr:to>
      <xdr:col>0</xdr:col>
      <xdr:colOff>3192880</xdr:colOff>
      <xdr:row>25</xdr:row>
      <xdr:rowOff>2228850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75E8A5D7-6F84-4D92-AD00-0B589F0DE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971675" y="47034450"/>
          <a:ext cx="1221205" cy="1933575"/>
        </a:xfrm>
        <a:prstGeom prst="rect">
          <a:avLst/>
        </a:prstGeom>
      </xdr:spPr>
    </xdr:pic>
    <xdr:clientData/>
  </xdr:twoCellAnchor>
  <xdr:twoCellAnchor editAs="oneCell">
    <xdr:from>
      <xdr:col>0</xdr:col>
      <xdr:colOff>1371600</xdr:colOff>
      <xdr:row>26</xdr:row>
      <xdr:rowOff>257175</xdr:rowOff>
    </xdr:from>
    <xdr:to>
      <xdr:col>0</xdr:col>
      <xdr:colOff>1904003</xdr:colOff>
      <xdr:row>26</xdr:row>
      <xdr:rowOff>2247901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32A425A0-2DC7-4372-A9BF-F2E9BE578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371600" y="49577625"/>
          <a:ext cx="532403" cy="1990726"/>
        </a:xfrm>
        <a:prstGeom prst="rect">
          <a:avLst/>
        </a:prstGeom>
      </xdr:spPr>
    </xdr:pic>
    <xdr:clientData/>
  </xdr:twoCellAnchor>
  <xdr:twoCellAnchor editAs="oneCell">
    <xdr:from>
      <xdr:col>0</xdr:col>
      <xdr:colOff>1981200</xdr:colOff>
      <xdr:row>26</xdr:row>
      <xdr:rowOff>247651</xdr:rowOff>
    </xdr:from>
    <xdr:to>
      <xdr:col>0</xdr:col>
      <xdr:colOff>3220791</xdr:colOff>
      <xdr:row>26</xdr:row>
      <xdr:rowOff>2247901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3213F606-FF13-4760-AAF8-05C05C1F2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1981200" y="49568101"/>
          <a:ext cx="1239591" cy="200025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5</xdr:row>
      <xdr:rowOff>266701</xdr:rowOff>
    </xdr:from>
    <xdr:to>
      <xdr:col>0</xdr:col>
      <xdr:colOff>4324350</xdr:colOff>
      <xdr:row>5</xdr:row>
      <xdr:rowOff>1873263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F4FACCCD-025B-491B-BCBD-3D73C9F27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162176"/>
          <a:ext cx="4257675" cy="1606562"/>
        </a:xfrm>
        <a:prstGeom prst="rect">
          <a:avLst/>
        </a:prstGeom>
      </xdr:spPr>
    </xdr:pic>
    <xdr:clientData/>
  </xdr:twoCellAnchor>
  <xdr:twoCellAnchor editAs="oneCell">
    <xdr:from>
      <xdr:col>0</xdr:col>
      <xdr:colOff>4419600</xdr:colOff>
      <xdr:row>5</xdr:row>
      <xdr:rowOff>266701</xdr:rowOff>
    </xdr:from>
    <xdr:to>
      <xdr:col>4</xdr:col>
      <xdr:colOff>533400</xdr:colOff>
      <xdr:row>5</xdr:row>
      <xdr:rowOff>1867815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12C6BED3-CE27-4082-A0C0-27D05F8C4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9600" y="2162176"/>
          <a:ext cx="2590800" cy="1601114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6</xdr:row>
      <xdr:rowOff>276225</xdr:rowOff>
    </xdr:from>
    <xdr:to>
      <xdr:col>0</xdr:col>
      <xdr:colOff>1533525</xdr:colOff>
      <xdr:row>6</xdr:row>
      <xdr:rowOff>2231780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7927904E-75DC-182F-0D00-D3E5234B5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38100" y="4105275"/>
          <a:ext cx="1495425" cy="195555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7</xdr:row>
      <xdr:rowOff>228599</xdr:rowOff>
    </xdr:from>
    <xdr:to>
      <xdr:col>0</xdr:col>
      <xdr:colOff>1825933</xdr:colOff>
      <xdr:row>7</xdr:row>
      <xdr:rowOff>2085974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BAA8771A-169E-3A9F-DB1D-2BF2992D9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19050" y="6334124"/>
          <a:ext cx="1806883" cy="18573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8</xdr:row>
      <xdr:rowOff>238125</xdr:rowOff>
    </xdr:from>
    <xdr:to>
      <xdr:col>0</xdr:col>
      <xdr:colOff>1632903</xdr:colOff>
      <xdr:row>8</xdr:row>
      <xdr:rowOff>2028825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5FEBF986-370C-E9D7-67A5-DABC666E0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9525" y="8505825"/>
          <a:ext cx="1623378" cy="17907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5</xdr:row>
      <xdr:rowOff>266700</xdr:rowOff>
    </xdr:from>
    <xdr:to>
      <xdr:col>9</xdr:col>
      <xdr:colOff>66675</xdr:colOff>
      <xdr:row>5</xdr:row>
      <xdr:rowOff>1859745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2BF155F6-33CC-E44E-B22E-B53A43DFC2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79" b="19608"/>
        <a:stretch/>
      </xdr:blipFill>
      <xdr:spPr>
        <a:xfrm>
          <a:off x="7115175" y="2162175"/>
          <a:ext cx="2524125" cy="159304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9</xdr:row>
      <xdr:rowOff>228600</xdr:rowOff>
    </xdr:from>
    <xdr:to>
      <xdr:col>0</xdr:col>
      <xdr:colOff>1410196</xdr:colOff>
      <xdr:row>9</xdr:row>
      <xdr:rowOff>1905000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EF1F0BB6-7D3C-0143-74DF-5A992B0E2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47625" y="10591800"/>
          <a:ext cx="1362571" cy="16764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57151</xdr:colOff>
      <xdr:row>10</xdr:row>
      <xdr:rowOff>247651</xdr:rowOff>
    </xdr:from>
    <xdr:to>
      <xdr:col>0</xdr:col>
      <xdr:colOff>1621641</xdr:colOff>
      <xdr:row>10</xdr:row>
      <xdr:rowOff>2228851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3E39B167-16BA-8895-8E5E-BDA9EF1FE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57151" y="12639676"/>
          <a:ext cx="1564490" cy="19812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11</xdr:row>
      <xdr:rowOff>238126</xdr:rowOff>
    </xdr:from>
    <xdr:to>
      <xdr:col>0</xdr:col>
      <xdr:colOff>1753560</xdr:colOff>
      <xdr:row>11</xdr:row>
      <xdr:rowOff>1876425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776199A4-8467-C3F8-5E95-03E8DBF4F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47625" y="14944726"/>
          <a:ext cx="1705935" cy="1638299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12</xdr:row>
      <xdr:rowOff>219075</xdr:rowOff>
    </xdr:from>
    <xdr:to>
      <xdr:col>0</xdr:col>
      <xdr:colOff>1828800</xdr:colOff>
      <xdr:row>12</xdr:row>
      <xdr:rowOff>2019300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15DFD349-4C22-6842-BE74-5AEB0D920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28575" y="16868775"/>
          <a:ext cx="1800225" cy="180022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13</xdr:row>
      <xdr:rowOff>219075</xdr:rowOff>
    </xdr:from>
    <xdr:to>
      <xdr:col>0</xdr:col>
      <xdr:colOff>1419225</xdr:colOff>
      <xdr:row>13</xdr:row>
      <xdr:rowOff>1817385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805B0DD3-0A88-9D24-4D40-124B35E75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76200" y="18983325"/>
          <a:ext cx="1343025" cy="159831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66676</xdr:colOff>
      <xdr:row>14</xdr:row>
      <xdr:rowOff>228600</xdr:rowOff>
    </xdr:from>
    <xdr:to>
      <xdr:col>0</xdr:col>
      <xdr:colOff>1800226</xdr:colOff>
      <xdr:row>14</xdr:row>
      <xdr:rowOff>2372237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AE125505-0489-3280-7321-322217F2D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66676" y="20869275"/>
          <a:ext cx="1733550" cy="2143637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15</xdr:row>
      <xdr:rowOff>209550</xdr:rowOff>
    </xdr:from>
    <xdr:to>
      <xdr:col>0</xdr:col>
      <xdr:colOff>1998365</xdr:colOff>
      <xdr:row>15</xdr:row>
      <xdr:rowOff>2085975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EAE8E47-373F-4893-59A4-72AF7CFB3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38100" y="23260050"/>
          <a:ext cx="1960265" cy="187642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16</xdr:row>
      <xdr:rowOff>200025</xdr:rowOff>
    </xdr:from>
    <xdr:to>
      <xdr:col>0</xdr:col>
      <xdr:colOff>1876426</xdr:colOff>
      <xdr:row>16</xdr:row>
      <xdr:rowOff>2076056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1DA490E5-7DD0-2318-7EB6-7669BDB94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28576" y="25384125"/>
          <a:ext cx="1847850" cy="1876031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17</xdr:row>
      <xdr:rowOff>228601</xdr:rowOff>
    </xdr:from>
    <xdr:to>
      <xdr:col>0</xdr:col>
      <xdr:colOff>1181100</xdr:colOff>
      <xdr:row>17</xdr:row>
      <xdr:rowOff>1631125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6E72C92D-26AB-4F98-29DE-C080C33F4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85725" y="27527251"/>
          <a:ext cx="1095375" cy="1402524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18</xdr:row>
      <xdr:rowOff>209550</xdr:rowOff>
    </xdr:from>
    <xdr:to>
      <xdr:col>0</xdr:col>
      <xdr:colOff>1704975</xdr:colOff>
      <xdr:row>18</xdr:row>
      <xdr:rowOff>2549799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D9649029-23AE-F01E-C212-D388C0E8C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38100" y="29232225"/>
          <a:ext cx="1666875" cy="2340249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19</xdr:row>
      <xdr:rowOff>228600</xdr:rowOff>
    </xdr:from>
    <xdr:to>
      <xdr:col>0</xdr:col>
      <xdr:colOff>1751707</xdr:colOff>
      <xdr:row>19</xdr:row>
      <xdr:rowOff>2019300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A54C8F98-1562-0E1C-DF79-0562799F0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38101" y="31832550"/>
          <a:ext cx="1713606" cy="17907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20</xdr:row>
      <xdr:rowOff>200026</xdr:rowOff>
    </xdr:from>
    <xdr:to>
      <xdr:col>0</xdr:col>
      <xdr:colOff>1638357</xdr:colOff>
      <xdr:row>20</xdr:row>
      <xdr:rowOff>1933576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672F7D1C-E0C9-AC56-DA9C-709F5AA1C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57150" y="33870901"/>
          <a:ext cx="1581207" cy="173355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21</xdr:row>
      <xdr:rowOff>238125</xdr:rowOff>
    </xdr:from>
    <xdr:to>
      <xdr:col>0</xdr:col>
      <xdr:colOff>1152525</xdr:colOff>
      <xdr:row>21</xdr:row>
      <xdr:rowOff>1832509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8D58D703-EE60-FFB4-E32A-74E484449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38100" y="35880675"/>
          <a:ext cx="1114425" cy="1594384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22</xdr:row>
      <xdr:rowOff>209550</xdr:rowOff>
    </xdr:from>
    <xdr:to>
      <xdr:col>0</xdr:col>
      <xdr:colOff>1423379</xdr:colOff>
      <xdr:row>22</xdr:row>
      <xdr:rowOff>4171950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5649930A-FD83-2426-DE34-4179B9505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47625" y="37709475"/>
          <a:ext cx="1375754" cy="39624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23</xdr:row>
      <xdr:rowOff>247651</xdr:rowOff>
    </xdr:from>
    <xdr:to>
      <xdr:col>0</xdr:col>
      <xdr:colOff>1590675</xdr:colOff>
      <xdr:row>23</xdr:row>
      <xdr:rowOff>2471285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84060BF7-F2E6-49BD-D8D4-8FE854B69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76200" y="41957626"/>
          <a:ext cx="1514475" cy="2223634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24</xdr:row>
      <xdr:rowOff>209550</xdr:rowOff>
    </xdr:from>
    <xdr:to>
      <xdr:col>0</xdr:col>
      <xdr:colOff>1302788</xdr:colOff>
      <xdr:row>24</xdr:row>
      <xdr:rowOff>2447925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D8D78324-9FE0-94F7-688B-126E32C7D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47625" y="44453175"/>
          <a:ext cx="1255163" cy="22383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25</xdr:row>
      <xdr:rowOff>247651</xdr:rowOff>
    </xdr:from>
    <xdr:to>
      <xdr:col>0</xdr:col>
      <xdr:colOff>1296354</xdr:colOff>
      <xdr:row>25</xdr:row>
      <xdr:rowOff>2524125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2AAE9075-00C8-BA76-E0A8-EECD5D254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28575" y="46986826"/>
          <a:ext cx="1267779" cy="227647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26</xdr:row>
      <xdr:rowOff>200026</xdr:rowOff>
    </xdr:from>
    <xdr:to>
      <xdr:col>0</xdr:col>
      <xdr:colOff>1308725</xdr:colOff>
      <xdr:row>26</xdr:row>
      <xdr:rowOff>2524126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6F0A7CE8-85E6-D893-D6CC-00B3F5CF6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9051" y="49520476"/>
          <a:ext cx="1289674" cy="2324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28577</xdr:rowOff>
    </xdr:from>
    <xdr:to>
      <xdr:col>0</xdr:col>
      <xdr:colOff>1343025</xdr:colOff>
      <xdr:row>0</xdr:row>
      <xdr:rowOff>529407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9BCAE9-D373-4A6A-B2BD-C7A1724A5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7"/>
          <a:ext cx="1323975" cy="50083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</xdr:row>
      <xdr:rowOff>209551</xdr:rowOff>
    </xdr:from>
    <xdr:to>
      <xdr:col>0</xdr:col>
      <xdr:colOff>3343275</xdr:colOff>
      <xdr:row>5</xdr:row>
      <xdr:rowOff>1534471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57CEF3-9EB1-4B04-BB31-97FF573657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380" b="32929"/>
        <a:stretch/>
      </xdr:blipFill>
      <xdr:spPr>
        <a:xfrm>
          <a:off x="57150" y="1733551"/>
          <a:ext cx="3286125" cy="132492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9</xdr:row>
      <xdr:rowOff>219076</xdr:rowOff>
    </xdr:from>
    <xdr:to>
      <xdr:col>0</xdr:col>
      <xdr:colOff>3343275</xdr:colOff>
      <xdr:row>9</xdr:row>
      <xdr:rowOff>2550775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FF8DD0A-0494-4EEF-81BC-280071ED5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22" b="14522"/>
        <a:stretch/>
      </xdr:blipFill>
      <xdr:spPr>
        <a:xfrm>
          <a:off x="57150" y="13954126"/>
          <a:ext cx="3286125" cy="2331699"/>
        </a:xfrm>
        <a:prstGeom prst="rect">
          <a:avLst/>
        </a:prstGeom>
      </xdr:spPr>
    </xdr:pic>
    <xdr:clientData/>
  </xdr:twoCellAnchor>
  <xdr:oneCellAnchor>
    <xdr:from>
      <xdr:col>0</xdr:col>
      <xdr:colOff>28575</xdr:colOff>
      <xdr:row>20</xdr:row>
      <xdr:rowOff>247650</xdr:rowOff>
    </xdr:from>
    <xdr:ext cx="1914525" cy="1914525"/>
    <xdr:pic>
      <xdr:nvPicPr>
        <xdr:cNvPr id="9" name="Picture 8">
          <a:extLst>
            <a:ext uri="{FF2B5EF4-FFF2-40B4-BE49-F238E27FC236}">
              <a16:creationId xmlns:a16="http://schemas.microsoft.com/office/drawing/2014/main" id="{28D91010-9248-426B-941D-CE3AB1AED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575" y="28603575"/>
          <a:ext cx="1914525" cy="1914525"/>
        </a:xfrm>
        <a:prstGeom prst="rect">
          <a:avLst/>
        </a:prstGeom>
      </xdr:spPr>
    </xdr:pic>
    <xdr:clientData/>
  </xdr:oneCellAnchor>
  <xdr:twoCellAnchor editAs="oneCell">
    <xdr:from>
      <xdr:col>0</xdr:col>
      <xdr:colOff>66676</xdr:colOff>
      <xdr:row>6</xdr:row>
      <xdr:rowOff>209551</xdr:rowOff>
    </xdr:from>
    <xdr:to>
      <xdr:col>0</xdr:col>
      <xdr:colOff>2181226</xdr:colOff>
      <xdr:row>6</xdr:row>
      <xdr:rowOff>2324101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E97CB4F-CBDC-495C-8F83-FAEF561A5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3362326"/>
          <a:ext cx="2114550" cy="211455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85726</xdr:colOff>
      <xdr:row>7</xdr:row>
      <xdr:rowOff>219076</xdr:rowOff>
    </xdr:from>
    <xdr:to>
      <xdr:col>0</xdr:col>
      <xdr:colOff>2085976</xdr:colOff>
      <xdr:row>7</xdr:row>
      <xdr:rowOff>2219326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46430A0-19D1-4765-8EED-A85C3F746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5734051"/>
          <a:ext cx="2000250" cy="20002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238125</xdr:rowOff>
    </xdr:from>
    <xdr:to>
      <xdr:col>0</xdr:col>
      <xdr:colOff>3333750</xdr:colOff>
      <xdr:row>8</xdr:row>
      <xdr:rowOff>3571875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78F09149-FC08-4347-874F-7727B3179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0363200"/>
          <a:ext cx="3333750" cy="333375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66676</xdr:colOff>
      <xdr:row>23</xdr:row>
      <xdr:rowOff>219075</xdr:rowOff>
    </xdr:from>
    <xdr:to>
      <xdr:col>0</xdr:col>
      <xdr:colOff>2000252</xdr:colOff>
      <xdr:row>23</xdr:row>
      <xdr:rowOff>2152651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40AB88AD-62BF-4458-8DA6-7925A2864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30870525"/>
          <a:ext cx="1933576" cy="1933576"/>
        </a:xfrm>
        <a:prstGeom prst="rect">
          <a:avLst/>
        </a:prstGeom>
      </xdr:spPr>
    </xdr:pic>
    <xdr:clientData/>
  </xdr:twoCellAnchor>
  <xdr:oneCellAnchor>
    <xdr:from>
      <xdr:col>0</xdr:col>
      <xdr:colOff>66676</xdr:colOff>
      <xdr:row>30</xdr:row>
      <xdr:rowOff>238125</xdr:rowOff>
    </xdr:from>
    <xdr:ext cx="1933576" cy="1933576"/>
    <xdr:pic>
      <xdr:nvPicPr>
        <xdr:cNvPr id="18" name="Picture 17">
          <a:extLst>
            <a:ext uri="{FF2B5EF4-FFF2-40B4-BE49-F238E27FC236}">
              <a16:creationId xmlns:a16="http://schemas.microsoft.com/office/drawing/2014/main" id="{926BB107-2C7E-47A0-9B02-3958A65D0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676" y="34671000"/>
          <a:ext cx="1933576" cy="1933576"/>
        </a:xfrm>
        <a:prstGeom prst="rect">
          <a:avLst/>
        </a:prstGeom>
      </xdr:spPr>
    </xdr:pic>
    <xdr:clientData/>
  </xdr:oneCellAnchor>
  <xdr:oneCellAnchor>
    <xdr:from>
      <xdr:col>0</xdr:col>
      <xdr:colOff>66676</xdr:colOff>
      <xdr:row>37</xdr:row>
      <xdr:rowOff>238125</xdr:rowOff>
    </xdr:from>
    <xdr:ext cx="1933576" cy="1933576"/>
    <xdr:pic>
      <xdr:nvPicPr>
        <xdr:cNvPr id="19" name="Picture 18">
          <a:extLst>
            <a:ext uri="{FF2B5EF4-FFF2-40B4-BE49-F238E27FC236}">
              <a16:creationId xmlns:a16="http://schemas.microsoft.com/office/drawing/2014/main" id="{CA7E8D3D-1F90-401F-B900-1F167C61F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676" y="38452425"/>
          <a:ext cx="1933576" cy="1933576"/>
        </a:xfrm>
        <a:prstGeom prst="rect">
          <a:avLst/>
        </a:prstGeom>
      </xdr:spPr>
    </xdr:pic>
    <xdr:clientData/>
  </xdr:oneCellAnchor>
  <xdr:twoCellAnchor editAs="oneCell">
    <xdr:from>
      <xdr:col>0</xdr:col>
      <xdr:colOff>28575</xdr:colOff>
      <xdr:row>67</xdr:row>
      <xdr:rowOff>190499</xdr:rowOff>
    </xdr:from>
    <xdr:to>
      <xdr:col>0</xdr:col>
      <xdr:colOff>2952750</xdr:colOff>
      <xdr:row>67</xdr:row>
      <xdr:rowOff>3114674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5A806402-98CA-4E0F-9B8F-5B7764DD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575" y="56026049"/>
          <a:ext cx="2924175" cy="2924175"/>
        </a:xfrm>
        <a:prstGeom prst="rect">
          <a:avLst/>
        </a:prstGeom>
      </xdr:spPr>
    </xdr:pic>
    <xdr:clientData/>
  </xdr:twoCellAnchor>
  <xdr:oneCellAnchor>
    <xdr:from>
      <xdr:col>0</xdr:col>
      <xdr:colOff>28575</xdr:colOff>
      <xdr:row>65</xdr:row>
      <xdr:rowOff>190499</xdr:rowOff>
    </xdr:from>
    <xdr:ext cx="2924175" cy="2924175"/>
    <xdr:pic>
      <xdr:nvPicPr>
        <xdr:cNvPr id="22" name="Picture 21">
          <a:extLst>
            <a:ext uri="{FF2B5EF4-FFF2-40B4-BE49-F238E27FC236}">
              <a16:creationId xmlns:a16="http://schemas.microsoft.com/office/drawing/2014/main" id="{9E7EC345-0135-44EB-ACF5-4076CB421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9663349"/>
          <a:ext cx="2924175" cy="2924175"/>
        </a:xfrm>
        <a:prstGeom prst="rect">
          <a:avLst/>
        </a:prstGeom>
      </xdr:spPr>
    </xdr:pic>
    <xdr:clientData/>
  </xdr:oneCellAnchor>
  <xdr:oneCellAnchor>
    <xdr:from>
      <xdr:col>0</xdr:col>
      <xdr:colOff>28575</xdr:colOff>
      <xdr:row>66</xdr:row>
      <xdr:rowOff>190499</xdr:rowOff>
    </xdr:from>
    <xdr:ext cx="2924175" cy="2924175"/>
    <xdr:pic>
      <xdr:nvPicPr>
        <xdr:cNvPr id="23" name="Picture 22">
          <a:extLst>
            <a:ext uri="{FF2B5EF4-FFF2-40B4-BE49-F238E27FC236}">
              <a16:creationId xmlns:a16="http://schemas.microsoft.com/office/drawing/2014/main" id="{36F7D44F-8C17-437E-A906-AEDC8C527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575" y="52844699"/>
          <a:ext cx="2924175" cy="2924175"/>
        </a:xfrm>
        <a:prstGeom prst="rect">
          <a:avLst/>
        </a:prstGeom>
      </xdr:spPr>
    </xdr:pic>
    <xdr:clientData/>
  </xdr:oneCellAnchor>
  <xdr:twoCellAnchor editAs="oneCell">
    <xdr:from>
      <xdr:col>0</xdr:col>
      <xdr:colOff>47625</xdr:colOff>
      <xdr:row>15</xdr:row>
      <xdr:rowOff>247649</xdr:rowOff>
    </xdr:from>
    <xdr:to>
      <xdr:col>0</xdr:col>
      <xdr:colOff>1952625</xdr:colOff>
      <xdr:row>15</xdr:row>
      <xdr:rowOff>2152649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32EE86B1-2CD3-4485-A4F3-0D9719131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25" y="17202149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16</xdr:row>
      <xdr:rowOff>238125</xdr:rowOff>
    </xdr:from>
    <xdr:to>
      <xdr:col>0</xdr:col>
      <xdr:colOff>1962150</xdr:colOff>
      <xdr:row>16</xdr:row>
      <xdr:rowOff>2152650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1AD960D7-2BE0-4102-ABFF-BD7918AC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25" y="19402425"/>
          <a:ext cx="1914525" cy="191452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17</xdr:row>
      <xdr:rowOff>228600</xdr:rowOff>
    </xdr:from>
    <xdr:to>
      <xdr:col>0</xdr:col>
      <xdr:colOff>1952625</xdr:colOff>
      <xdr:row>17</xdr:row>
      <xdr:rowOff>2152650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BD9E83E-FADB-47B1-BB42-4FAFC2486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6012775"/>
          <a:ext cx="1924050" cy="1924050"/>
        </a:xfrm>
        <a:prstGeom prst="rect">
          <a:avLst/>
        </a:prstGeom>
      </xdr:spPr>
    </xdr:pic>
    <xdr:clientData/>
  </xdr:twoCellAnchor>
  <xdr:oneCellAnchor>
    <xdr:from>
      <xdr:col>0</xdr:col>
      <xdr:colOff>47625</xdr:colOff>
      <xdr:row>18</xdr:row>
      <xdr:rowOff>219075</xdr:rowOff>
    </xdr:from>
    <xdr:ext cx="1914525" cy="1914525"/>
    <xdr:pic>
      <xdr:nvPicPr>
        <xdr:cNvPr id="27" name="Picture 26">
          <a:extLst>
            <a:ext uri="{FF2B5EF4-FFF2-40B4-BE49-F238E27FC236}">
              <a16:creationId xmlns:a16="http://schemas.microsoft.com/office/drawing/2014/main" id="{84048C41-6098-4FD0-A87E-38936ACBA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25" y="23850600"/>
          <a:ext cx="1914525" cy="1914525"/>
        </a:xfrm>
        <a:prstGeom prst="rect">
          <a:avLst/>
        </a:prstGeom>
      </xdr:spPr>
    </xdr:pic>
    <xdr:clientData/>
  </xdr:oneCellAnchor>
  <xdr:oneCellAnchor>
    <xdr:from>
      <xdr:col>0</xdr:col>
      <xdr:colOff>57150</xdr:colOff>
      <xdr:row>19</xdr:row>
      <xdr:rowOff>228600</xdr:rowOff>
    </xdr:from>
    <xdr:ext cx="1914525" cy="1914525"/>
    <xdr:pic>
      <xdr:nvPicPr>
        <xdr:cNvPr id="28" name="Picture 27">
          <a:extLst>
            <a:ext uri="{FF2B5EF4-FFF2-40B4-BE49-F238E27FC236}">
              <a16:creationId xmlns:a16="http://schemas.microsoft.com/office/drawing/2014/main" id="{04259011-D47C-4184-8ADD-7A14589F0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150" y="26060400"/>
          <a:ext cx="1914525" cy="1914525"/>
        </a:xfrm>
        <a:prstGeom prst="rect">
          <a:avLst/>
        </a:prstGeom>
      </xdr:spPr>
    </xdr:pic>
    <xdr:clientData/>
  </xdr:oneCellAnchor>
  <xdr:twoCellAnchor editAs="oneCell">
    <xdr:from>
      <xdr:col>0</xdr:col>
      <xdr:colOff>57150</xdr:colOff>
      <xdr:row>12</xdr:row>
      <xdr:rowOff>238125</xdr:rowOff>
    </xdr:from>
    <xdr:to>
      <xdr:col>0</xdr:col>
      <xdr:colOff>2828925</xdr:colOff>
      <xdr:row>12</xdr:row>
      <xdr:rowOff>2047875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E51CDFCF-C46F-40F3-ACF0-6ECDBD60CF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70" b="16838"/>
        <a:stretch/>
      </xdr:blipFill>
      <xdr:spPr>
        <a:xfrm>
          <a:off x="57150" y="17192625"/>
          <a:ext cx="2771775" cy="180975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76201</xdr:colOff>
      <xdr:row>13</xdr:row>
      <xdr:rowOff>203948</xdr:rowOff>
    </xdr:from>
    <xdr:to>
      <xdr:col>0</xdr:col>
      <xdr:colOff>2857501</xdr:colOff>
      <xdr:row>13</xdr:row>
      <xdr:rowOff>1965439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CE017664-F47D-452E-80B6-BA9A91DE1C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12" b="18056"/>
        <a:stretch/>
      </xdr:blipFill>
      <xdr:spPr>
        <a:xfrm>
          <a:off x="76201" y="19339673"/>
          <a:ext cx="2781300" cy="1761491"/>
        </a:xfrm>
        <a:prstGeom prst="rect">
          <a:avLst/>
        </a:prstGeom>
      </xdr:spPr>
    </xdr:pic>
    <xdr:clientData/>
  </xdr:twoCellAnchor>
  <xdr:twoCellAnchor editAs="oneCell">
    <xdr:from>
      <xdr:col>0</xdr:col>
      <xdr:colOff>78442</xdr:colOff>
      <xdr:row>21</xdr:row>
      <xdr:rowOff>235324</xdr:rowOff>
    </xdr:from>
    <xdr:to>
      <xdr:col>0</xdr:col>
      <xdr:colOff>1994648</xdr:colOff>
      <xdr:row>21</xdr:row>
      <xdr:rowOff>2151530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740779DF-D9F3-447D-978C-70205378E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" y="35144449"/>
          <a:ext cx="1916206" cy="1916206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44</xdr:row>
      <xdr:rowOff>219075</xdr:rowOff>
    </xdr:from>
    <xdr:to>
      <xdr:col>0</xdr:col>
      <xdr:colOff>1939018</xdr:colOff>
      <xdr:row>44</xdr:row>
      <xdr:rowOff>2110468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15B5D344-DC41-466F-943F-080C0EB8E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8406050"/>
          <a:ext cx="1891393" cy="1891393"/>
        </a:xfrm>
        <a:prstGeom prst="rect">
          <a:avLst/>
        </a:prstGeom>
      </xdr:spPr>
    </xdr:pic>
    <xdr:clientData/>
  </xdr:twoCellAnchor>
  <xdr:twoCellAnchor editAs="oneCell">
    <xdr:from>
      <xdr:col>0</xdr:col>
      <xdr:colOff>2007055</xdr:colOff>
      <xdr:row>44</xdr:row>
      <xdr:rowOff>219076</xdr:rowOff>
    </xdr:from>
    <xdr:to>
      <xdr:col>0</xdr:col>
      <xdr:colOff>3898447</xdr:colOff>
      <xdr:row>44</xdr:row>
      <xdr:rowOff>2110468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7F0E31D-59AF-4D09-B208-C873D7FF4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7055" y="48406051"/>
          <a:ext cx="1891392" cy="1891392"/>
        </a:xfrm>
        <a:prstGeom prst="rect">
          <a:avLst/>
        </a:prstGeom>
      </xdr:spPr>
    </xdr:pic>
    <xdr:clientData/>
  </xdr:twoCellAnchor>
  <xdr:oneCellAnchor>
    <xdr:from>
      <xdr:col>0</xdr:col>
      <xdr:colOff>36979</xdr:colOff>
      <xdr:row>54</xdr:row>
      <xdr:rowOff>209550</xdr:rowOff>
    </xdr:from>
    <xdr:ext cx="1927412" cy="1927412"/>
    <xdr:pic>
      <xdr:nvPicPr>
        <xdr:cNvPr id="40" name="Picture 39">
          <a:extLst>
            <a:ext uri="{FF2B5EF4-FFF2-40B4-BE49-F238E27FC236}">
              <a16:creationId xmlns:a16="http://schemas.microsoft.com/office/drawing/2014/main" id="{DA98AAB6-F04A-4427-8358-3CB45DB98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979" y="51025425"/>
          <a:ext cx="1927412" cy="1927412"/>
        </a:xfrm>
        <a:prstGeom prst="rect">
          <a:avLst/>
        </a:prstGeom>
      </xdr:spPr>
    </xdr:pic>
    <xdr:clientData/>
  </xdr:oneCellAnchor>
  <xdr:oneCellAnchor>
    <xdr:from>
      <xdr:col>0</xdr:col>
      <xdr:colOff>27454</xdr:colOff>
      <xdr:row>55</xdr:row>
      <xdr:rowOff>200025</xdr:rowOff>
    </xdr:from>
    <xdr:ext cx="1927412" cy="1927412"/>
    <xdr:pic>
      <xdr:nvPicPr>
        <xdr:cNvPr id="41" name="Picture 40">
          <a:extLst>
            <a:ext uri="{FF2B5EF4-FFF2-40B4-BE49-F238E27FC236}">
              <a16:creationId xmlns:a16="http://schemas.microsoft.com/office/drawing/2014/main" id="{14CDA6FB-7DCD-4A50-9A53-103CC0664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54" y="53244750"/>
          <a:ext cx="1927412" cy="1927412"/>
        </a:xfrm>
        <a:prstGeom prst="rect">
          <a:avLst/>
        </a:prstGeom>
      </xdr:spPr>
    </xdr:pic>
    <xdr:clientData/>
  </xdr:oneCellAnchor>
  <xdr:oneCellAnchor>
    <xdr:from>
      <xdr:col>0</xdr:col>
      <xdr:colOff>66676</xdr:colOff>
      <xdr:row>14</xdr:row>
      <xdr:rowOff>203948</xdr:rowOff>
    </xdr:from>
    <xdr:ext cx="2781300" cy="1761491"/>
    <xdr:pic>
      <xdr:nvPicPr>
        <xdr:cNvPr id="42" name="Picture 41">
          <a:extLst>
            <a:ext uri="{FF2B5EF4-FFF2-40B4-BE49-F238E27FC236}">
              <a16:creationId xmlns:a16="http://schemas.microsoft.com/office/drawing/2014/main" id="{08923FE8-3882-4F78-AFAB-346074CA6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333" b="18333"/>
        <a:stretch/>
      </xdr:blipFill>
      <xdr:spPr>
        <a:xfrm>
          <a:off x="66676" y="21378023"/>
          <a:ext cx="2781300" cy="1761491"/>
        </a:xfrm>
        <a:prstGeom prst="rect">
          <a:avLst/>
        </a:prstGeom>
      </xdr:spPr>
    </xdr:pic>
    <xdr:clientData/>
  </xdr:oneCellAnchor>
  <xdr:oneCellAnchor>
    <xdr:from>
      <xdr:col>0</xdr:col>
      <xdr:colOff>47625</xdr:colOff>
      <xdr:row>57</xdr:row>
      <xdr:rowOff>238124</xdr:rowOff>
    </xdr:from>
    <xdr:ext cx="1847850" cy="1457325"/>
    <xdr:pic>
      <xdr:nvPicPr>
        <xdr:cNvPr id="6" name="Picture 5">
          <a:extLst>
            <a:ext uri="{FF2B5EF4-FFF2-40B4-BE49-F238E27FC236}">
              <a16:creationId xmlns:a16="http://schemas.microsoft.com/office/drawing/2014/main" id="{26861F33-CC67-41C2-99C8-BC93EDC05D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20" t="21226" r="9796" b="16326"/>
        <a:stretch/>
      </xdr:blipFill>
      <xdr:spPr>
        <a:xfrm>
          <a:off x="47625" y="48396524"/>
          <a:ext cx="1847850" cy="1457325"/>
        </a:xfrm>
        <a:prstGeom prst="rect">
          <a:avLst/>
        </a:prstGeom>
      </xdr:spPr>
    </xdr:pic>
    <xdr:clientData/>
  </xdr:oneCellAnchor>
  <xdr:oneCellAnchor>
    <xdr:from>
      <xdr:col>0</xdr:col>
      <xdr:colOff>47625</xdr:colOff>
      <xdr:row>58</xdr:row>
      <xdr:rowOff>209550</xdr:rowOff>
    </xdr:from>
    <xdr:ext cx="1847290" cy="1495425"/>
    <xdr:pic>
      <xdr:nvPicPr>
        <xdr:cNvPr id="7" name="Picture 6">
          <a:extLst>
            <a:ext uri="{FF2B5EF4-FFF2-40B4-BE49-F238E27FC236}">
              <a16:creationId xmlns:a16="http://schemas.microsoft.com/office/drawing/2014/main" id="{F8698B0B-3822-4B7E-9484-99F9AC258C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57" t="22423" r="5670" b="16237"/>
        <a:stretch/>
      </xdr:blipFill>
      <xdr:spPr>
        <a:xfrm>
          <a:off x="47625" y="50149125"/>
          <a:ext cx="1847290" cy="1495425"/>
        </a:xfrm>
        <a:prstGeom prst="rect">
          <a:avLst/>
        </a:prstGeom>
      </xdr:spPr>
    </xdr:pic>
    <xdr:clientData/>
  </xdr:oneCellAnchor>
  <xdr:oneCellAnchor>
    <xdr:from>
      <xdr:col>0</xdr:col>
      <xdr:colOff>85724</xdr:colOff>
      <xdr:row>59</xdr:row>
      <xdr:rowOff>247649</xdr:rowOff>
    </xdr:from>
    <xdr:ext cx="1723345" cy="1457325"/>
    <xdr:pic>
      <xdr:nvPicPr>
        <xdr:cNvPr id="8" name="Picture 7">
          <a:extLst>
            <a:ext uri="{FF2B5EF4-FFF2-40B4-BE49-F238E27FC236}">
              <a16:creationId xmlns:a16="http://schemas.microsoft.com/office/drawing/2014/main" id="{29A69420-7D0F-4747-8E35-661C3FA4C4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84" t="20353" r="7189" b="14679"/>
        <a:stretch/>
      </xdr:blipFill>
      <xdr:spPr>
        <a:xfrm>
          <a:off x="85724" y="51968399"/>
          <a:ext cx="1723345" cy="1457325"/>
        </a:xfrm>
        <a:prstGeom prst="rect">
          <a:avLst/>
        </a:prstGeom>
      </xdr:spPr>
    </xdr:pic>
    <xdr:clientData/>
  </xdr:oneCellAnchor>
  <xdr:twoCellAnchor editAs="oneCell">
    <xdr:from>
      <xdr:col>0</xdr:col>
      <xdr:colOff>47625</xdr:colOff>
      <xdr:row>56</xdr:row>
      <xdr:rowOff>228600</xdr:rowOff>
    </xdr:from>
    <xdr:to>
      <xdr:col>0</xdr:col>
      <xdr:colOff>1790700</xdr:colOff>
      <xdr:row>56</xdr:row>
      <xdr:rowOff>1743976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A1734FA-C8B5-4349-8615-8435AE5C8E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723" t="19454" r="7508" b="14676"/>
        <a:stretch/>
      </xdr:blipFill>
      <xdr:spPr>
        <a:xfrm>
          <a:off x="47625" y="51044475"/>
          <a:ext cx="1743075" cy="151537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60</xdr:row>
      <xdr:rowOff>219075</xdr:rowOff>
    </xdr:from>
    <xdr:to>
      <xdr:col>0</xdr:col>
      <xdr:colOff>2752725</xdr:colOff>
      <xdr:row>60</xdr:row>
      <xdr:rowOff>2028825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31E07C57-3D37-09FF-60BC-9CB2D0808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58216800"/>
          <a:ext cx="2714625" cy="1809750"/>
        </a:xfrm>
        <a:prstGeom prst="rect">
          <a:avLst/>
        </a:prstGeom>
      </xdr:spPr>
    </xdr:pic>
    <xdr:clientData/>
  </xdr:twoCellAnchor>
  <xdr:oneCellAnchor>
    <xdr:from>
      <xdr:col>0</xdr:col>
      <xdr:colOff>38100</xdr:colOff>
      <xdr:row>61</xdr:row>
      <xdr:rowOff>228600</xdr:rowOff>
    </xdr:from>
    <xdr:ext cx="2724150" cy="1081648"/>
    <xdr:pic>
      <xdr:nvPicPr>
        <xdr:cNvPr id="48" name="Picture 47">
          <a:extLst>
            <a:ext uri="{FF2B5EF4-FFF2-40B4-BE49-F238E27FC236}">
              <a16:creationId xmlns:a16="http://schemas.microsoft.com/office/drawing/2014/main" id="{BC8D797A-1385-4A16-8052-6C20890B67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94" t="35295" r="294" b="25000"/>
        <a:stretch/>
      </xdr:blipFill>
      <xdr:spPr>
        <a:xfrm>
          <a:off x="38100" y="66760725"/>
          <a:ext cx="2724150" cy="1081648"/>
        </a:xfrm>
        <a:prstGeom prst="rect">
          <a:avLst/>
        </a:prstGeom>
      </xdr:spPr>
    </xdr:pic>
    <xdr:clientData/>
  </xdr:oneCellAnchor>
  <xdr:twoCellAnchor editAs="oneCell">
    <xdr:from>
      <xdr:col>0</xdr:col>
      <xdr:colOff>57150</xdr:colOff>
      <xdr:row>62</xdr:row>
      <xdr:rowOff>209550</xdr:rowOff>
    </xdr:from>
    <xdr:to>
      <xdr:col>0</xdr:col>
      <xdr:colOff>3038475</xdr:colOff>
      <xdr:row>62</xdr:row>
      <xdr:rowOff>3578077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597343E4-D777-58E5-D60C-48159F4FD6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923" b="25974"/>
        <a:stretch/>
      </xdr:blipFill>
      <xdr:spPr>
        <a:xfrm>
          <a:off x="57150" y="66027300"/>
          <a:ext cx="2981325" cy="3368527"/>
        </a:xfrm>
        <a:prstGeom prst="rect">
          <a:avLst/>
        </a:prstGeom>
      </xdr:spPr>
    </xdr:pic>
    <xdr:clientData/>
  </xdr:twoCellAnchor>
  <xdr:twoCellAnchor editAs="oneCell">
    <xdr:from>
      <xdr:col>0</xdr:col>
      <xdr:colOff>56030</xdr:colOff>
      <xdr:row>22</xdr:row>
      <xdr:rowOff>246531</xdr:rowOff>
    </xdr:from>
    <xdr:to>
      <xdr:col>0</xdr:col>
      <xdr:colOff>3518648</xdr:colOff>
      <xdr:row>22</xdr:row>
      <xdr:rowOff>2211801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9F301C8C-80F6-6C43-21D1-DD72AEA1F2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516" b="15726"/>
        <a:stretch>
          <a:fillRect/>
        </a:stretch>
      </xdr:blipFill>
      <xdr:spPr>
        <a:xfrm>
          <a:off x="56030" y="36755296"/>
          <a:ext cx="3462618" cy="1965270"/>
        </a:xfrm>
        <a:prstGeom prst="rect">
          <a:avLst/>
        </a:prstGeom>
      </xdr:spPr>
    </xdr:pic>
    <xdr:clientData/>
  </xdr:twoCellAnchor>
  <xdr:twoCellAnchor editAs="oneCell">
    <xdr:from>
      <xdr:col>0</xdr:col>
      <xdr:colOff>33618</xdr:colOff>
      <xdr:row>48</xdr:row>
      <xdr:rowOff>190500</xdr:rowOff>
    </xdr:from>
    <xdr:to>
      <xdr:col>0</xdr:col>
      <xdr:colOff>2005853</xdr:colOff>
      <xdr:row>48</xdr:row>
      <xdr:rowOff>2162735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F3A2964E-B729-1CCA-93E9-6917142BF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8" y="53239147"/>
          <a:ext cx="1972235" cy="1972235"/>
        </a:xfrm>
        <a:prstGeom prst="rect">
          <a:avLst/>
        </a:prstGeom>
      </xdr:spPr>
    </xdr:pic>
    <xdr:clientData/>
  </xdr:twoCellAnchor>
  <xdr:twoCellAnchor editAs="oneCell">
    <xdr:from>
      <xdr:col>0</xdr:col>
      <xdr:colOff>2073088</xdr:colOff>
      <xdr:row>48</xdr:row>
      <xdr:rowOff>190500</xdr:rowOff>
    </xdr:from>
    <xdr:to>
      <xdr:col>0</xdr:col>
      <xdr:colOff>4045323</xdr:colOff>
      <xdr:row>48</xdr:row>
      <xdr:rowOff>2162735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AAFA14A4-C02D-EB4A-4F34-CBF57E454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3088" y="53239147"/>
          <a:ext cx="1972235" cy="1972235"/>
        </a:xfrm>
        <a:prstGeom prst="rect">
          <a:avLst/>
        </a:prstGeom>
      </xdr:spPr>
    </xdr:pic>
    <xdr:clientData/>
  </xdr:twoCellAnchor>
  <xdr:twoCellAnchor editAs="oneCell">
    <xdr:from>
      <xdr:col>0</xdr:col>
      <xdr:colOff>44821</xdr:colOff>
      <xdr:row>51</xdr:row>
      <xdr:rowOff>224117</xdr:rowOff>
    </xdr:from>
    <xdr:to>
      <xdr:col>0</xdr:col>
      <xdr:colOff>1949821</xdr:colOff>
      <xdr:row>51</xdr:row>
      <xdr:rowOff>2129117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9B5215AF-01E3-9660-F021-CF9CD6309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1" y="55962176"/>
          <a:ext cx="1905000" cy="1905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10</xdr:col>
      <xdr:colOff>254694</xdr:colOff>
      <xdr:row>57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3B71A3-01AD-4AEE-BC4A-22A1E9B3B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1950"/>
          <a:ext cx="7112694" cy="10058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381321</xdr:colOff>
      <xdr:row>2</xdr:row>
      <xdr:rowOff>0</xdr:rowOff>
    </xdr:from>
    <xdr:to>
      <xdr:col>20</xdr:col>
      <xdr:colOff>636014</xdr:colOff>
      <xdr:row>57</xdr:row>
      <xdr:rowOff>100693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EC4045E-2FFF-4F22-9177-EEF864A4C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321" y="361950"/>
          <a:ext cx="7112693" cy="100543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34661</xdr:rowOff>
    </xdr:from>
    <xdr:to>
      <xdr:col>10</xdr:col>
      <xdr:colOff>249252</xdr:colOff>
      <xdr:row>113</xdr:row>
      <xdr:rowOff>139436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3DBEC61-70EC-4B12-9A51-A2DA1FD17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531211"/>
          <a:ext cx="7107252" cy="100584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381000</xdr:colOff>
      <xdr:row>58</xdr:row>
      <xdr:rowOff>44506</xdr:rowOff>
    </xdr:from>
    <xdr:to>
      <xdr:col>20</xdr:col>
      <xdr:colOff>635693</xdr:colOff>
      <xdr:row>113</xdr:row>
      <xdr:rowOff>149281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0F29D45-03ED-456B-84B2-FB000DDEB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0" y="10541056"/>
          <a:ext cx="7112693" cy="100584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hevola.com/volume/diamond-s-series/" TargetMode="External"/><Relationship Id="rId13" Type="http://schemas.openxmlformats.org/officeDocument/2006/relationships/hyperlink" Target="https://www.thevola.com/volume/uneven/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https://www.thevola.com/volume/cube/" TargetMode="External"/><Relationship Id="rId7" Type="http://schemas.openxmlformats.org/officeDocument/2006/relationships/hyperlink" Target="https://www.thevola.com/volume/croissant-2/" TargetMode="External"/><Relationship Id="rId12" Type="http://schemas.openxmlformats.org/officeDocument/2006/relationships/hyperlink" Target="https://www.thevola.com/volume/cube/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thevola.com/volume/diamond-s-series/" TargetMode="External"/><Relationship Id="rId16" Type="http://schemas.openxmlformats.org/officeDocument/2006/relationships/hyperlink" Target="https://www.thevola.com/volume/croissant-2/" TargetMode="External"/><Relationship Id="rId1" Type="http://schemas.openxmlformats.org/officeDocument/2006/relationships/hyperlink" Target="https://www.thevola.com/volume/diamond-s-series/" TargetMode="External"/><Relationship Id="rId6" Type="http://schemas.openxmlformats.org/officeDocument/2006/relationships/hyperlink" Target="https://www.thevola.com/volume/diamond-s-series/" TargetMode="External"/><Relationship Id="rId11" Type="http://schemas.openxmlformats.org/officeDocument/2006/relationships/hyperlink" Target="https://www.thevola.com/volume/croissant-2/" TargetMode="External"/><Relationship Id="rId5" Type="http://schemas.openxmlformats.org/officeDocument/2006/relationships/hyperlink" Target="https://www.thevola.com/volume/uneven/" TargetMode="External"/><Relationship Id="rId15" Type="http://schemas.openxmlformats.org/officeDocument/2006/relationships/hyperlink" Target="https://www.thevola.com/volume/croissant-2/" TargetMode="External"/><Relationship Id="rId10" Type="http://schemas.openxmlformats.org/officeDocument/2006/relationships/hyperlink" Target="https://www.thevola.com/volume/diamond-s-series/" TargetMode="External"/><Relationship Id="rId4" Type="http://schemas.openxmlformats.org/officeDocument/2006/relationships/hyperlink" Target="https://www.thevola.com/volume/diamond-s-series/" TargetMode="External"/><Relationship Id="rId9" Type="http://schemas.openxmlformats.org/officeDocument/2006/relationships/hyperlink" Target="https://www.thevola.com/volume/croissant-2/" TargetMode="External"/><Relationship Id="rId14" Type="http://schemas.openxmlformats.org/officeDocument/2006/relationships/hyperlink" Target="https://www.thevola.com/volume/croissant-2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3.xml"/><Relationship Id="rId3" Type="http://schemas.openxmlformats.org/officeDocument/2006/relationships/hyperlink" Target="https://www.thevola.com/volume/diamond-s-series/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https://www.thevola.com/product-category/hangboard/" TargetMode="External"/><Relationship Id="rId1" Type="http://schemas.openxmlformats.org/officeDocument/2006/relationships/hyperlink" Target="https://www.thevola.com/volume/diamond-s-series/" TargetMode="External"/><Relationship Id="rId6" Type="http://schemas.openxmlformats.org/officeDocument/2006/relationships/hyperlink" Target="https://www.thevola.com/wooden-holds/" TargetMode="External"/><Relationship Id="rId5" Type="http://schemas.openxmlformats.org/officeDocument/2006/relationships/hyperlink" Target="https://www.thevola.com/volume/diamond-s-series/" TargetMode="External"/><Relationship Id="rId4" Type="http://schemas.openxmlformats.org/officeDocument/2006/relationships/hyperlink" Target="https://www.thevola.com/product-category/training-equipment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9"/>
  <sheetViews>
    <sheetView zoomScale="85" zoomScaleNormal="85" workbookViewId="0">
      <pane ySplit="3" topLeftCell="A15" activePane="bottomLeft" state="frozen"/>
      <selection pane="bottomLeft" activeCell="K7" sqref="K7"/>
    </sheetView>
  </sheetViews>
  <sheetFormatPr defaultRowHeight="14.25" x14ac:dyDescent="0.2"/>
  <cols>
    <col min="1" max="1" width="63" customWidth="1"/>
    <col min="2" max="2" width="9.375" style="2" customWidth="1"/>
    <col min="3" max="11" width="9" style="1" customWidth="1"/>
    <col min="12" max="12" width="11.375" style="2" customWidth="1"/>
  </cols>
  <sheetData>
    <row r="1" spans="1:12" ht="43.5" customHeight="1" x14ac:dyDescent="0.2">
      <c r="A1" s="3"/>
      <c r="B1" s="68" t="s">
        <v>0</v>
      </c>
      <c r="C1" s="68"/>
      <c r="D1" s="68"/>
      <c r="E1" s="68"/>
      <c r="F1" s="68"/>
      <c r="G1" s="68"/>
      <c r="H1" s="68"/>
      <c r="I1" s="68"/>
      <c r="J1" s="68"/>
      <c r="K1" s="68"/>
      <c r="L1" s="69"/>
    </row>
    <row r="2" spans="1:12" ht="15" x14ac:dyDescent="0.2">
      <c r="A2" s="70"/>
      <c r="B2" s="77" t="s">
        <v>1</v>
      </c>
      <c r="C2" s="84" t="s">
        <v>2</v>
      </c>
      <c r="D2" s="85"/>
      <c r="E2" s="85"/>
      <c r="F2" s="85"/>
      <c r="G2" s="85"/>
      <c r="H2" s="85"/>
      <c r="I2" s="85"/>
      <c r="J2" s="85"/>
      <c r="K2" s="85"/>
      <c r="L2" s="77" t="s">
        <v>3</v>
      </c>
    </row>
    <row r="3" spans="1:12" ht="15" x14ac:dyDescent="0.2">
      <c r="A3" s="71"/>
      <c r="B3" s="73"/>
      <c r="C3" s="33" t="s">
        <v>4</v>
      </c>
      <c r="D3" s="34" t="s">
        <v>5</v>
      </c>
      <c r="E3" s="35" t="s">
        <v>6</v>
      </c>
      <c r="F3" s="36" t="s">
        <v>7</v>
      </c>
      <c r="G3" s="37" t="s">
        <v>8</v>
      </c>
      <c r="H3" s="38" t="s">
        <v>9</v>
      </c>
      <c r="I3" s="39" t="s">
        <v>10</v>
      </c>
      <c r="J3" s="40" t="s">
        <v>11</v>
      </c>
      <c r="K3" s="41" t="s">
        <v>12</v>
      </c>
      <c r="L3" s="73"/>
    </row>
    <row r="4" spans="1:12" ht="28.5" customHeight="1" x14ac:dyDescent="0.2">
      <c r="A4" s="81" t="s">
        <v>13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3"/>
    </row>
    <row r="5" spans="1:12" ht="27.75" customHeight="1" x14ac:dyDescent="0.2">
      <c r="A5" s="48" t="s">
        <v>14</v>
      </c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231.75" customHeight="1" x14ac:dyDescent="0.2">
      <c r="A6" s="78"/>
      <c r="B6" s="79"/>
      <c r="C6" s="79"/>
      <c r="D6" s="79"/>
      <c r="E6" s="79"/>
      <c r="F6" s="79"/>
      <c r="G6" s="79"/>
      <c r="H6" s="79"/>
      <c r="I6" s="79"/>
      <c r="J6" s="79"/>
      <c r="K6" s="79"/>
      <c r="L6" s="80"/>
    </row>
    <row r="7" spans="1:12" ht="21" customHeight="1" x14ac:dyDescent="0.2">
      <c r="A7" s="32" t="s">
        <v>15</v>
      </c>
      <c r="B7" s="7">
        <v>800</v>
      </c>
      <c r="C7" s="10" t="s">
        <v>16</v>
      </c>
      <c r="D7" s="10" t="s">
        <v>16</v>
      </c>
      <c r="E7" s="10" t="s">
        <v>16</v>
      </c>
      <c r="F7" s="10" t="s">
        <v>16</v>
      </c>
      <c r="G7" s="10" t="s">
        <v>16</v>
      </c>
      <c r="H7" s="10" t="s">
        <v>16</v>
      </c>
      <c r="I7" s="10" t="s">
        <v>16</v>
      </c>
      <c r="J7" s="10" t="s">
        <v>16</v>
      </c>
      <c r="K7" s="10" t="s">
        <v>16</v>
      </c>
      <c r="L7" s="7">
        <f>SUM(C7:K7)*B7</f>
        <v>0</v>
      </c>
    </row>
    <row r="8" spans="1:12" ht="231.75" customHeight="1" x14ac:dyDescent="0.2">
      <c r="A8" s="78"/>
      <c r="B8" s="79"/>
      <c r="C8" s="79"/>
      <c r="D8" s="79"/>
      <c r="E8" s="79"/>
      <c r="F8" s="79"/>
      <c r="G8" s="79"/>
      <c r="H8" s="79"/>
      <c r="I8" s="79"/>
      <c r="J8" s="79"/>
      <c r="K8" s="79"/>
      <c r="L8" s="80"/>
    </row>
    <row r="9" spans="1:12" ht="21" customHeight="1" x14ac:dyDescent="0.2">
      <c r="A9" s="32" t="s">
        <v>17</v>
      </c>
      <c r="B9" s="7">
        <v>460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16</v>
      </c>
      <c r="H9" s="10" t="s">
        <v>16</v>
      </c>
      <c r="I9" s="10" t="s">
        <v>16</v>
      </c>
      <c r="J9" s="10" t="s">
        <v>16</v>
      </c>
      <c r="K9" s="10" t="s">
        <v>16</v>
      </c>
      <c r="L9" s="7">
        <f>SUM(C9:K9)*B9</f>
        <v>0</v>
      </c>
    </row>
    <row r="10" spans="1:12" ht="27.75" customHeight="1" x14ac:dyDescent="0.2">
      <c r="A10" s="48" t="s">
        <v>18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6"/>
    </row>
    <row r="11" spans="1:12" ht="321.75" customHeight="1" x14ac:dyDescent="0.2">
      <c r="A11" s="78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80"/>
    </row>
    <row r="12" spans="1:12" ht="21" customHeight="1" x14ac:dyDescent="0.2">
      <c r="A12" s="32" t="s">
        <v>19</v>
      </c>
      <c r="B12" s="7">
        <v>850</v>
      </c>
      <c r="C12" s="10" t="s">
        <v>16</v>
      </c>
      <c r="D12" s="10" t="s">
        <v>16</v>
      </c>
      <c r="E12" s="10" t="s">
        <v>16</v>
      </c>
      <c r="F12" s="10" t="s">
        <v>16</v>
      </c>
      <c r="G12" s="10" t="s">
        <v>16</v>
      </c>
      <c r="H12" s="10" t="s">
        <v>16</v>
      </c>
      <c r="I12" s="10" t="s">
        <v>16</v>
      </c>
      <c r="J12" s="10" t="s">
        <v>16</v>
      </c>
      <c r="K12" s="10" t="s">
        <v>16</v>
      </c>
      <c r="L12" s="7">
        <f>SUM(C12:K12)*B12</f>
        <v>0</v>
      </c>
    </row>
    <row r="13" spans="1:12" ht="21" customHeight="1" x14ac:dyDescent="0.2">
      <c r="A13" s="32" t="s">
        <v>20</v>
      </c>
      <c r="B13" s="7">
        <v>450</v>
      </c>
      <c r="C13" s="10" t="s">
        <v>16</v>
      </c>
      <c r="D13" s="10" t="s">
        <v>16</v>
      </c>
      <c r="E13" s="10" t="s">
        <v>16</v>
      </c>
      <c r="F13" s="10" t="s">
        <v>16</v>
      </c>
      <c r="G13" s="10" t="s">
        <v>16</v>
      </c>
      <c r="H13" s="10" t="s">
        <v>16</v>
      </c>
      <c r="I13" s="10" t="s">
        <v>16</v>
      </c>
      <c r="J13" s="10" t="s">
        <v>16</v>
      </c>
      <c r="K13" s="10" t="s">
        <v>16</v>
      </c>
      <c r="L13" s="7">
        <f>SUM(C13:K13)*B13</f>
        <v>0</v>
      </c>
    </row>
    <row r="14" spans="1:12" ht="21" customHeight="1" x14ac:dyDescent="0.2">
      <c r="A14" s="32" t="s">
        <v>21</v>
      </c>
      <c r="B14" s="7">
        <v>450</v>
      </c>
      <c r="C14" s="10" t="s">
        <v>16</v>
      </c>
      <c r="D14" s="10" t="s">
        <v>16</v>
      </c>
      <c r="E14" s="10" t="s">
        <v>16</v>
      </c>
      <c r="F14" s="10" t="s">
        <v>16</v>
      </c>
      <c r="G14" s="10" t="s">
        <v>16</v>
      </c>
      <c r="H14" s="10" t="s">
        <v>16</v>
      </c>
      <c r="I14" s="10" t="s">
        <v>16</v>
      </c>
      <c r="J14" s="10" t="s">
        <v>16</v>
      </c>
      <c r="K14" s="10" t="s">
        <v>16</v>
      </c>
      <c r="L14" s="7">
        <f>SUM(C14:K14)*B14</f>
        <v>0</v>
      </c>
    </row>
    <row r="15" spans="1:12" ht="348.75" customHeight="1" x14ac:dyDescent="0.2">
      <c r="A15" s="78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80"/>
    </row>
    <row r="16" spans="1:12" ht="21" customHeight="1" x14ac:dyDescent="0.2">
      <c r="A16" s="32" t="s">
        <v>22</v>
      </c>
      <c r="B16" s="7">
        <v>900</v>
      </c>
      <c r="C16" s="10" t="s">
        <v>16</v>
      </c>
      <c r="D16" s="10" t="s">
        <v>16</v>
      </c>
      <c r="E16" s="10" t="s">
        <v>16</v>
      </c>
      <c r="F16" s="10" t="s">
        <v>16</v>
      </c>
      <c r="G16" s="10" t="s">
        <v>16</v>
      </c>
      <c r="H16" s="10" t="s">
        <v>16</v>
      </c>
      <c r="I16" s="10" t="s">
        <v>16</v>
      </c>
      <c r="J16" s="10" t="s">
        <v>16</v>
      </c>
      <c r="K16" s="10" t="s">
        <v>16</v>
      </c>
      <c r="L16" s="7">
        <f>SUM(C16:K16)*B16</f>
        <v>0</v>
      </c>
    </row>
    <row r="17" spans="1:12" ht="21" customHeight="1" x14ac:dyDescent="0.2">
      <c r="A17" s="32" t="s">
        <v>23</v>
      </c>
      <c r="B17" s="7">
        <v>500</v>
      </c>
      <c r="C17" s="10" t="s">
        <v>16</v>
      </c>
      <c r="D17" s="10" t="s">
        <v>16</v>
      </c>
      <c r="E17" s="10" t="s">
        <v>16</v>
      </c>
      <c r="F17" s="10" t="s">
        <v>16</v>
      </c>
      <c r="G17" s="10" t="s">
        <v>16</v>
      </c>
      <c r="H17" s="10" t="s">
        <v>16</v>
      </c>
      <c r="I17" s="10" t="s">
        <v>16</v>
      </c>
      <c r="J17" s="10" t="s">
        <v>16</v>
      </c>
      <c r="K17" s="10" t="s">
        <v>16</v>
      </c>
      <c r="L17" s="7">
        <f>SUM(C17:K17)*B17</f>
        <v>0</v>
      </c>
    </row>
    <row r="18" spans="1:12" ht="21" customHeight="1" x14ac:dyDescent="0.2">
      <c r="A18" s="32" t="s">
        <v>24</v>
      </c>
      <c r="B18" s="7">
        <v>500</v>
      </c>
      <c r="C18" s="10" t="s">
        <v>16</v>
      </c>
      <c r="D18" s="10" t="s">
        <v>16</v>
      </c>
      <c r="E18" s="10" t="s">
        <v>16</v>
      </c>
      <c r="F18" s="10" t="s">
        <v>16</v>
      </c>
      <c r="G18" s="10" t="s">
        <v>16</v>
      </c>
      <c r="H18" s="10" t="s">
        <v>16</v>
      </c>
      <c r="I18" s="10" t="s">
        <v>16</v>
      </c>
      <c r="J18" s="10" t="s">
        <v>16</v>
      </c>
      <c r="K18" s="10" t="s">
        <v>16</v>
      </c>
      <c r="L18" s="7">
        <f>SUM(C18:K18)*B18</f>
        <v>0</v>
      </c>
    </row>
    <row r="19" spans="1:12" ht="258.75" customHeight="1" x14ac:dyDescent="0.2">
      <c r="A19" s="78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80"/>
    </row>
    <row r="20" spans="1:12" ht="21" customHeight="1" x14ac:dyDescent="0.2">
      <c r="A20" s="32" t="s">
        <v>25</v>
      </c>
      <c r="B20" s="7">
        <v>1100</v>
      </c>
      <c r="C20" s="10" t="s">
        <v>16</v>
      </c>
      <c r="D20" s="10" t="s">
        <v>16</v>
      </c>
      <c r="E20" s="10" t="s">
        <v>16</v>
      </c>
      <c r="F20" s="10" t="s">
        <v>16</v>
      </c>
      <c r="G20" s="10" t="s">
        <v>16</v>
      </c>
      <c r="H20" s="10" t="s">
        <v>16</v>
      </c>
      <c r="I20" s="10" t="s">
        <v>16</v>
      </c>
      <c r="J20" s="10" t="s">
        <v>16</v>
      </c>
      <c r="K20" s="10" t="s">
        <v>16</v>
      </c>
      <c r="L20" s="7">
        <f>SUM(C20:K20)*B20</f>
        <v>0</v>
      </c>
    </row>
    <row r="21" spans="1:12" ht="21" customHeight="1" x14ac:dyDescent="0.2">
      <c r="A21" s="32" t="s">
        <v>26</v>
      </c>
      <c r="B21" s="7">
        <v>600</v>
      </c>
      <c r="C21" s="10" t="s">
        <v>16</v>
      </c>
      <c r="D21" s="10" t="s">
        <v>16</v>
      </c>
      <c r="E21" s="10" t="s">
        <v>16</v>
      </c>
      <c r="F21" s="10" t="s">
        <v>16</v>
      </c>
      <c r="G21" s="10" t="s">
        <v>16</v>
      </c>
      <c r="H21" s="10" t="s">
        <v>16</v>
      </c>
      <c r="I21" s="10" t="s">
        <v>16</v>
      </c>
      <c r="J21" s="10" t="s">
        <v>16</v>
      </c>
      <c r="K21" s="10" t="s">
        <v>16</v>
      </c>
      <c r="L21" s="7">
        <f>SUM(C21:K21)*B21</f>
        <v>0</v>
      </c>
    </row>
    <row r="22" spans="1:12" ht="21" customHeight="1" x14ac:dyDescent="0.2">
      <c r="A22" s="32" t="s">
        <v>27</v>
      </c>
      <c r="B22" s="7">
        <v>600</v>
      </c>
      <c r="C22" s="10" t="s">
        <v>16</v>
      </c>
      <c r="D22" s="10" t="s">
        <v>16</v>
      </c>
      <c r="E22" s="10" t="s">
        <v>16</v>
      </c>
      <c r="F22" s="10" t="s">
        <v>16</v>
      </c>
      <c r="G22" s="10" t="s">
        <v>16</v>
      </c>
      <c r="H22" s="10" t="s">
        <v>16</v>
      </c>
      <c r="I22" s="10" t="s">
        <v>16</v>
      </c>
      <c r="J22" s="10" t="s">
        <v>16</v>
      </c>
      <c r="K22" s="10" t="s">
        <v>16</v>
      </c>
      <c r="L22" s="7">
        <f>SUM(C22:K22)*B22</f>
        <v>0</v>
      </c>
    </row>
    <row r="23" spans="1:12" ht="27.75" customHeight="1" x14ac:dyDescent="0.2">
      <c r="A23" s="48" t="s">
        <v>28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6"/>
    </row>
    <row r="24" spans="1:12" ht="219" customHeight="1" x14ac:dyDescent="0.2">
      <c r="A24" s="78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80"/>
    </row>
    <row r="25" spans="1:12" ht="21" customHeight="1" x14ac:dyDescent="0.2">
      <c r="A25" s="32" t="s">
        <v>29</v>
      </c>
      <c r="B25" s="7">
        <v>350</v>
      </c>
      <c r="C25" s="10" t="s">
        <v>16</v>
      </c>
      <c r="D25" s="10" t="s">
        <v>16</v>
      </c>
      <c r="E25" s="10" t="s">
        <v>16</v>
      </c>
      <c r="F25" s="10" t="s">
        <v>16</v>
      </c>
      <c r="G25" s="10" t="s">
        <v>16</v>
      </c>
      <c r="H25" s="10" t="s">
        <v>16</v>
      </c>
      <c r="I25" s="10" t="s">
        <v>16</v>
      </c>
      <c r="J25" s="10" t="s">
        <v>16</v>
      </c>
      <c r="K25" s="10" t="s">
        <v>16</v>
      </c>
      <c r="L25" s="7">
        <f t="shared" ref="L25:L28" si="0">SUM(C25:K25)*B25</f>
        <v>0</v>
      </c>
    </row>
    <row r="26" spans="1:12" ht="21" customHeight="1" x14ac:dyDescent="0.2">
      <c r="A26" s="32" t="s">
        <v>30</v>
      </c>
      <c r="B26" s="7">
        <v>130</v>
      </c>
      <c r="C26" s="10" t="s">
        <v>16</v>
      </c>
      <c r="D26" s="10" t="s">
        <v>16</v>
      </c>
      <c r="E26" s="10" t="s">
        <v>16</v>
      </c>
      <c r="F26" s="10" t="s">
        <v>16</v>
      </c>
      <c r="G26" s="10" t="s">
        <v>16</v>
      </c>
      <c r="H26" s="10" t="s">
        <v>16</v>
      </c>
      <c r="I26" s="10" t="s">
        <v>16</v>
      </c>
      <c r="J26" s="10" t="s">
        <v>16</v>
      </c>
      <c r="K26" s="10" t="s">
        <v>16</v>
      </c>
      <c r="L26" s="7">
        <f t="shared" si="0"/>
        <v>0</v>
      </c>
    </row>
    <row r="27" spans="1:12" ht="21" customHeight="1" x14ac:dyDescent="0.2">
      <c r="A27" s="32" t="s">
        <v>31</v>
      </c>
      <c r="B27" s="7">
        <v>130</v>
      </c>
      <c r="C27" s="10" t="s">
        <v>16</v>
      </c>
      <c r="D27" s="10" t="s">
        <v>16</v>
      </c>
      <c r="E27" s="10" t="s">
        <v>16</v>
      </c>
      <c r="F27" s="10" t="s">
        <v>16</v>
      </c>
      <c r="G27" s="10" t="s">
        <v>16</v>
      </c>
      <c r="H27" s="10" t="s">
        <v>16</v>
      </c>
      <c r="I27" s="10" t="s">
        <v>16</v>
      </c>
      <c r="J27" s="10" t="s">
        <v>16</v>
      </c>
      <c r="K27" s="10" t="s">
        <v>16</v>
      </c>
      <c r="L27" s="7">
        <f t="shared" si="0"/>
        <v>0</v>
      </c>
    </row>
    <row r="28" spans="1:12" ht="21" customHeight="1" x14ac:dyDescent="0.2">
      <c r="A28" s="32" t="s">
        <v>32</v>
      </c>
      <c r="B28" s="7">
        <v>130</v>
      </c>
      <c r="C28" s="10" t="s">
        <v>16</v>
      </c>
      <c r="D28" s="10" t="s">
        <v>16</v>
      </c>
      <c r="E28" s="10" t="s">
        <v>16</v>
      </c>
      <c r="F28" s="10" t="s">
        <v>16</v>
      </c>
      <c r="G28" s="10" t="s">
        <v>16</v>
      </c>
      <c r="H28" s="10" t="s">
        <v>16</v>
      </c>
      <c r="I28" s="10" t="s">
        <v>16</v>
      </c>
      <c r="J28" s="10" t="s">
        <v>16</v>
      </c>
      <c r="K28" s="10" t="s">
        <v>16</v>
      </c>
      <c r="L28" s="7">
        <f t="shared" si="0"/>
        <v>0</v>
      </c>
    </row>
    <row r="29" spans="1:12" ht="216.75" customHeight="1" x14ac:dyDescent="0.2">
      <c r="A29" s="78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80"/>
    </row>
    <row r="30" spans="1:12" ht="21" customHeight="1" x14ac:dyDescent="0.2">
      <c r="A30" s="32" t="s">
        <v>33</v>
      </c>
      <c r="B30" s="7">
        <v>400</v>
      </c>
      <c r="C30" s="10" t="s">
        <v>16</v>
      </c>
      <c r="D30" s="10" t="s">
        <v>16</v>
      </c>
      <c r="E30" s="10" t="s">
        <v>16</v>
      </c>
      <c r="F30" s="10" t="s">
        <v>16</v>
      </c>
      <c r="G30" s="10" t="s">
        <v>16</v>
      </c>
      <c r="H30" s="10" t="s">
        <v>16</v>
      </c>
      <c r="I30" s="10" t="s">
        <v>16</v>
      </c>
      <c r="J30" s="10" t="s">
        <v>16</v>
      </c>
      <c r="K30" s="10" t="s">
        <v>16</v>
      </c>
      <c r="L30" s="7">
        <f t="shared" ref="L30:L33" si="1">SUM(C30:K30)*B30</f>
        <v>0</v>
      </c>
    </row>
    <row r="31" spans="1:12" ht="21" customHeight="1" x14ac:dyDescent="0.2">
      <c r="A31" s="32" t="s">
        <v>34</v>
      </c>
      <c r="B31" s="7">
        <v>150</v>
      </c>
      <c r="C31" s="10" t="s">
        <v>16</v>
      </c>
      <c r="D31" s="10" t="s">
        <v>16</v>
      </c>
      <c r="E31" s="10" t="s">
        <v>16</v>
      </c>
      <c r="F31" s="10" t="s">
        <v>16</v>
      </c>
      <c r="G31" s="10" t="s">
        <v>16</v>
      </c>
      <c r="H31" s="10" t="s">
        <v>16</v>
      </c>
      <c r="I31" s="10" t="s">
        <v>16</v>
      </c>
      <c r="J31" s="10" t="s">
        <v>16</v>
      </c>
      <c r="K31" s="10" t="s">
        <v>16</v>
      </c>
      <c r="L31" s="7">
        <f t="shared" si="1"/>
        <v>0</v>
      </c>
    </row>
    <row r="32" spans="1:12" ht="21" customHeight="1" x14ac:dyDescent="0.2">
      <c r="A32" s="32" t="s">
        <v>35</v>
      </c>
      <c r="B32" s="7">
        <v>150</v>
      </c>
      <c r="C32" s="10" t="s">
        <v>16</v>
      </c>
      <c r="D32" s="10" t="s">
        <v>16</v>
      </c>
      <c r="E32" s="10" t="s">
        <v>16</v>
      </c>
      <c r="F32" s="10" t="s">
        <v>16</v>
      </c>
      <c r="G32" s="10" t="s">
        <v>16</v>
      </c>
      <c r="H32" s="10" t="s">
        <v>16</v>
      </c>
      <c r="I32" s="10" t="s">
        <v>16</v>
      </c>
      <c r="J32" s="10" t="s">
        <v>16</v>
      </c>
      <c r="K32" s="10" t="s">
        <v>16</v>
      </c>
      <c r="L32" s="7">
        <f t="shared" si="1"/>
        <v>0</v>
      </c>
    </row>
    <row r="33" spans="1:12" ht="21" customHeight="1" x14ac:dyDescent="0.2">
      <c r="A33" s="32" t="s">
        <v>36</v>
      </c>
      <c r="B33" s="7">
        <v>150</v>
      </c>
      <c r="C33" s="10" t="s">
        <v>16</v>
      </c>
      <c r="D33" s="10" t="s">
        <v>16</v>
      </c>
      <c r="E33" s="10" t="s">
        <v>16</v>
      </c>
      <c r="F33" s="10" t="s">
        <v>16</v>
      </c>
      <c r="G33" s="10" t="s">
        <v>16</v>
      </c>
      <c r="H33" s="10" t="s">
        <v>16</v>
      </c>
      <c r="I33" s="10" t="s">
        <v>16</v>
      </c>
      <c r="J33" s="10" t="s">
        <v>16</v>
      </c>
      <c r="K33" s="10" t="s">
        <v>16</v>
      </c>
      <c r="L33" s="7">
        <f t="shared" si="1"/>
        <v>0</v>
      </c>
    </row>
    <row r="34" spans="1:12" ht="164.25" customHeight="1" x14ac:dyDescent="0.2">
      <c r="A34" s="78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80"/>
    </row>
    <row r="35" spans="1:12" ht="21" customHeight="1" x14ac:dyDescent="0.2">
      <c r="A35" s="32" t="s">
        <v>37</v>
      </c>
      <c r="B35" s="7">
        <v>350</v>
      </c>
      <c r="C35" s="10" t="s">
        <v>16</v>
      </c>
      <c r="D35" s="10" t="s">
        <v>16</v>
      </c>
      <c r="E35" s="10" t="s">
        <v>16</v>
      </c>
      <c r="F35" s="10" t="s">
        <v>16</v>
      </c>
      <c r="G35" s="10" t="s">
        <v>16</v>
      </c>
      <c r="H35" s="10" t="s">
        <v>16</v>
      </c>
      <c r="I35" s="10" t="s">
        <v>16</v>
      </c>
      <c r="J35" s="10" t="s">
        <v>16</v>
      </c>
      <c r="K35" s="10" t="s">
        <v>16</v>
      </c>
      <c r="L35" s="7">
        <f t="shared" ref="L35:L37" si="2">SUM(C35:K35)*B35</f>
        <v>0</v>
      </c>
    </row>
    <row r="36" spans="1:12" ht="21" customHeight="1" x14ac:dyDescent="0.2">
      <c r="A36" s="32" t="s">
        <v>38</v>
      </c>
      <c r="B36" s="7">
        <v>130</v>
      </c>
      <c r="C36" s="10" t="s">
        <v>16</v>
      </c>
      <c r="D36" s="10" t="s">
        <v>16</v>
      </c>
      <c r="E36" s="10" t="s">
        <v>16</v>
      </c>
      <c r="F36" s="10" t="s">
        <v>16</v>
      </c>
      <c r="G36" s="10" t="s">
        <v>16</v>
      </c>
      <c r="H36" s="10" t="s">
        <v>16</v>
      </c>
      <c r="I36" s="10" t="s">
        <v>16</v>
      </c>
      <c r="J36" s="10" t="s">
        <v>16</v>
      </c>
      <c r="K36" s="10" t="s">
        <v>16</v>
      </c>
      <c r="L36" s="7">
        <f t="shared" ref="L36" si="3">SUM(C36:K36)*B36</f>
        <v>0</v>
      </c>
    </row>
    <row r="37" spans="1:12" ht="21" customHeight="1" x14ac:dyDescent="0.2">
      <c r="A37" s="32" t="s">
        <v>39</v>
      </c>
      <c r="B37" s="7">
        <v>130</v>
      </c>
      <c r="C37" s="10" t="s">
        <v>16</v>
      </c>
      <c r="D37" s="10" t="s">
        <v>16</v>
      </c>
      <c r="E37" s="10" t="s">
        <v>16</v>
      </c>
      <c r="F37" s="10" t="s">
        <v>16</v>
      </c>
      <c r="G37" s="10" t="s">
        <v>16</v>
      </c>
      <c r="H37" s="10" t="s">
        <v>16</v>
      </c>
      <c r="I37" s="10" t="s">
        <v>16</v>
      </c>
      <c r="J37" s="10" t="s">
        <v>16</v>
      </c>
      <c r="K37" s="10" t="s">
        <v>16</v>
      </c>
      <c r="L37" s="7">
        <f t="shared" si="2"/>
        <v>0</v>
      </c>
    </row>
    <row r="38" spans="1:12" ht="21" customHeight="1" x14ac:dyDescent="0.2">
      <c r="A38" s="32" t="s">
        <v>40</v>
      </c>
      <c r="B38" s="7">
        <v>130</v>
      </c>
      <c r="C38" s="10" t="s">
        <v>16</v>
      </c>
      <c r="D38" s="10" t="s">
        <v>16</v>
      </c>
      <c r="E38" s="10" t="s">
        <v>16</v>
      </c>
      <c r="F38" s="10" t="s">
        <v>16</v>
      </c>
      <c r="G38" s="10" t="s">
        <v>16</v>
      </c>
      <c r="H38" s="10" t="s">
        <v>16</v>
      </c>
      <c r="I38" s="10" t="s">
        <v>16</v>
      </c>
      <c r="J38" s="10" t="s">
        <v>16</v>
      </c>
      <c r="K38" s="10" t="s">
        <v>16</v>
      </c>
      <c r="L38" s="7">
        <f t="shared" ref="L38" si="4">SUM(C38:K38)*B38</f>
        <v>0</v>
      </c>
    </row>
    <row r="39" spans="1:12" ht="193.5" customHeight="1" x14ac:dyDescent="0.2">
      <c r="A39" s="78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80"/>
    </row>
    <row r="40" spans="1:12" ht="21" customHeight="1" x14ac:dyDescent="0.2">
      <c r="A40" s="52" t="s">
        <v>41</v>
      </c>
      <c r="B40" s="16">
        <v>450</v>
      </c>
      <c r="C40" s="10" t="s">
        <v>16</v>
      </c>
      <c r="D40" s="10" t="s">
        <v>16</v>
      </c>
      <c r="E40" s="10" t="s">
        <v>16</v>
      </c>
      <c r="F40" s="10" t="s">
        <v>16</v>
      </c>
      <c r="G40" s="10" t="s">
        <v>16</v>
      </c>
      <c r="H40" s="10" t="s">
        <v>16</v>
      </c>
      <c r="I40" s="10" t="s">
        <v>16</v>
      </c>
      <c r="J40" s="10" t="s">
        <v>16</v>
      </c>
      <c r="K40" s="10" t="s">
        <v>16</v>
      </c>
      <c r="L40" s="7">
        <f t="shared" ref="L40" si="5">SUM(C40:K40)*B40</f>
        <v>0</v>
      </c>
    </row>
    <row r="41" spans="1:12" ht="190.5" customHeight="1" x14ac:dyDescent="0.2">
      <c r="A41" s="78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80"/>
    </row>
    <row r="42" spans="1:12" ht="21" customHeight="1" x14ac:dyDescent="0.2">
      <c r="A42" s="52" t="s">
        <v>42</v>
      </c>
      <c r="B42" s="16">
        <v>480</v>
      </c>
      <c r="C42" s="10" t="s">
        <v>16</v>
      </c>
      <c r="D42" s="10" t="s">
        <v>16</v>
      </c>
      <c r="E42" s="10" t="s">
        <v>16</v>
      </c>
      <c r="F42" s="10" t="s">
        <v>16</v>
      </c>
      <c r="G42" s="10" t="s">
        <v>16</v>
      </c>
      <c r="H42" s="10" t="s">
        <v>16</v>
      </c>
      <c r="I42" s="10" t="s">
        <v>16</v>
      </c>
      <c r="J42" s="10" t="s">
        <v>16</v>
      </c>
      <c r="K42" s="10" t="s">
        <v>16</v>
      </c>
      <c r="L42" s="7">
        <f t="shared" ref="L42" si="6">SUM(C42:K42)*B42</f>
        <v>0</v>
      </c>
    </row>
    <row r="43" spans="1:12" ht="209.25" customHeight="1" x14ac:dyDescent="0.2">
      <c r="A43" s="78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80"/>
    </row>
    <row r="44" spans="1:12" ht="21" customHeight="1" x14ac:dyDescent="0.2">
      <c r="A44" s="52" t="s">
        <v>43</v>
      </c>
      <c r="B44" s="16">
        <v>700</v>
      </c>
      <c r="C44" s="10" t="s">
        <v>16</v>
      </c>
      <c r="D44" s="10" t="s">
        <v>16</v>
      </c>
      <c r="E44" s="10" t="s">
        <v>16</v>
      </c>
      <c r="F44" s="10" t="s">
        <v>16</v>
      </c>
      <c r="G44" s="10" t="s">
        <v>16</v>
      </c>
      <c r="H44" s="10" t="s">
        <v>16</v>
      </c>
      <c r="I44" s="10" t="s">
        <v>16</v>
      </c>
      <c r="J44" s="10" t="s">
        <v>16</v>
      </c>
      <c r="K44" s="10" t="s">
        <v>16</v>
      </c>
      <c r="L44" s="7">
        <f t="shared" ref="L44" si="7">SUM(C44:K44)*B44</f>
        <v>0</v>
      </c>
    </row>
    <row r="45" spans="1:12" ht="196.5" customHeight="1" x14ac:dyDescent="0.2">
      <c r="A45" s="78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80"/>
    </row>
    <row r="46" spans="1:12" ht="21" customHeight="1" x14ac:dyDescent="0.2">
      <c r="A46" s="52" t="s">
        <v>44</v>
      </c>
      <c r="B46" s="16">
        <v>760</v>
      </c>
      <c r="C46" s="10" t="s">
        <v>16</v>
      </c>
      <c r="D46" s="10" t="s">
        <v>16</v>
      </c>
      <c r="E46" s="10" t="s">
        <v>16</v>
      </c>
      <c r="F46" s="10" t="s">
        <v>16</v>
      </c>
      <c r="G46" s="10" t="s">
        <v>16</v>
      </c>
      <c r="H46" s="10" t="s">
        <v>16</v>
      </c>
      <c r="I46" s="10" t="s">
        <v>16</v>
      </c>
      <c r="J46" s="10" t="s">
        <v>16</v>
      </c>
      <c r="K46" s="10" t="s">
        <v>16</v>
      </c>
      <c r="L46" s="7">
        <f t="shared" ref="L46" si="8">SUM(C46:K46)*B46</f>
        <v>0</v>
      </c>
    </row>
    <row r="47" spans="1:12" ht="237" customHeight="1" x14ac:dyDescent="0.2">
      <c r="A47" s="78"/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80"/>
    </row>
    <row r="48" spans="1:12" ht="21" customHeight="1" x14ac:dyDescent="0.2">
      <c r="A48" s="52" t="s">
        <v>45</v>
      </c>
      <c r="B48" s="16">
        <v>630</v>
      </c>
      <c r="C48" s="10" t="s">
        <v>16</v>
      </c>
      <c r="D48" s="10" t="s">
        <v>16</v>
      </c>
      <c r="E48" s="10" t="s">
        <v>16</v>
      </c>
      <c r="F48" s="10" t="s">
        <v>16</v>
      </c>
      <c r="G48" s="10" t="s">
        <v>16</v>
      </c>
      <c r="H48" s="10" t="s">
        <v>16</v>
      </c>
      <c r="I48" s="10" t="s">
        <v>16</v>
      </c>
      <c r="J48" s="10" t="s">
        <v>16</v>
      </c>
      <c r="K48" s="10" t="s">
        <v>16</v>
      </c>
      <c r="L48" s="7">
        <f t="shared" ref="L48" si="9">SUM(C48:K48)*B48</f>
        <v>0</v>
      </c>
    </row>
    <row r="49" spans="1:12" ht="27.75" customHeight="1" x14ac:dyDescent="0.2">
      <c r="A49" s="48" t="s">
        <v>46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6"/>
    </row>
    <row r="50" spans="1:12" ht="278.25" customHeight="1" x14ac:dyDescent="0.2">
      <c r="A50" s="78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80"/>
    </row>
    <row r="51" spans="1:12" ht="21" customHeight="1" x14ac:dyDescent="0.2">
      <c r="A51" s="32" t="s">
        <v>47</v>
      </c>
      <c r="B51" s="7">
        <v>380</v>
      </c>
      <c r="C51" s="10" t="s">
        <v>16</v>
      </c>
      <c r="D51" s="10" t="s">
        <v>16</v>
      </c>
      <c r="E51" s="10" t="s">
        <v>16</v>
      </c>
      <c r="F51" s="10" t="s">
        <v>16</v>
      </c>
      <c r="G51" s="10" t="s">
        <v>16</v>
      </c>
      <c r="H51" s="10" t="s">
        <v>16</v>
      </c>
      <c r="I51" s="10" t="s">
        <v>16</v>
      </c>
      <c r="J51" s="10" t="s">
        <v>16</v>
      </c>
      <c r="K51" s="10" t="s">
        <v>16</v>
      </c>
      <c r="L51" s="7">
        <f t="shared" ref="L51" si="10">SUM(C51:K51)*B51</f>
        <v>0</v>
      </c>
    </row>
    <row r="52" spans="1:12" ht="183" customHeight="1" x14ac:dyDescent="0.2">
      <c r="A52" s="78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80"/>
    </row>
    <row r="53" spans="1:12" ht="21" customHeight="1" x14ac:dyDescent="0.2">
      <c r="A53" s="32" t="s">
        <v>48</v>
      </c>
      <c r="B53" s="7">
        <v>210</v>
      </c>
      <c r="C53" s="10" t="s">
        <v>16</v>
      </c>
      <c r="D53" s="10" t="s">
        <v>16</v>
      </c>
      <c r="E53" s="10" t="s">
        <v>16</v>
      </c>
      <c r="F53" s="10" t="s">
        <v>16</v>
      </c>
      <c r="G53" s="10" t="s">
        <v>16</v>
      </c>
      <c r="H53" s="10" t="s">
        <v>16</v>
      </c>
      <c r="I53" s="10" t="s">
        <v>16</v>
      </c>
      <c r="J53" s="10" t="s">
        <v>16</v>
      </c>
      <c r="K53" s="10" t="s">
        <v>16</v>
      </c>
      <c r="L53" s="7">
        <f t="shared" ref="L53:L54" si="11">SUM(C53:K53)*B53</f>
        <v>0</v>
      </c>
    </row>
    <row r="54" spans="1:12" ht="21" customHeight="1" x14ac:dyDescent="0.2">
      <c r="A54" s="32" t="s">
        <v>49</v>
      </c>
      <c r="B54" s="7">
        <v>170</v>
      </c>
      <c r="C54" s="10" t="s">
        <v>16</v>
      </c>
      <c r="D54" s="10" t="s">
        <v>16</v>
      </c>
      <c r="E54" s="10" t="s">
        <v>16</v>
      </c>
      <c r="F54" s="10" t="s">
        <v>16</v>
      </c>
      <c r="G54" s="10" t="s">
        <v>16</v>
      </c>
      <c r="H54" s="10" t="s">
        <v>16</v>
      </c>
      <c r="I54" s="10" t="s">
        <v>16</v>
      </c>
      <c r="J54" s="10" t="s">
        <v>16</v>
      </c>
      <c r="K54" s="10" t="s">
        <v>16</v>
      </c>
      <c r="L54" s="7">
        <f t="shared" si="11"/>
        <v>0</v>
      </c>
    </row>
    <row r="55" spans="1:12" ht="183" customHeight="1" x14ac:dyDescent="0.2">
      <c r="A55" s="78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80"/>
    </row>
    <row r="56" spans="1:12" ht="21" customHeight="1" x14ac:dyDescent="0.2">
      <c r="A56" s="32" t="s">
        <v>50</v>
      </c>
      <c r="B56" s="7">
        <v>210</v>
      </c>
      <c r="C56" s="10" t="s">
        <v>16</v>
      </c>
      <c r="D56" s="10" t="s">
        <v>16</v>
      </c>
      <c r="E56" s="10" t="s">
        <v>16</v>
      </c>
      <c r="F56" s="10" t="s">
        <v>16</v>
      </c>
      <c r="G56" s="10" t="s">
        <v>16</v>
      </c>
      <c r="H56" s="10" t="s">
        <v>16</v>
      </c>
      <c r="I56" s="10" t="s">
        <v>16</v>
      </c>
      <c r="J56" s="10" t="s">
        <v>16</v>
      </c>
      <c r="K56" s="10" t="s">
        <v>16</v>
      </c>
      <c r="L56" s="7">
        <f t="shared" ref="L56:L57" si="12">SUM(C56:K56)*B56</f>
        <v>0</v>
      </c>
    </row>
    <row r="57" spans="1:12" ht="21" customHeight="1" x14ac:dyDescent="0.2">
      <c r="A57" s="32" t="s">
        <v>51</v>
      </c>
      <c r="B57" s="7">
        <v>170</v>
      </c>
      <c r="C57" s="10" t="s">
        <v>16</v>
      </c>
      <c r="D57" s="10" t="s">
        <v>16</v>
      </c>
      <c r="E57" s="10" t="s">
        <v>16</v>
      </c>
      <c r="F57" s="10" t="s">
        <v>16</v>
      </c>
      <c r="G57" s="10" t="s">
        <v>16</v>
      </c>
      <c r="H57" s="10" t="s">
        <v>16</v>
      </c>
      <c r="I57" s="10" t="s">
        <v>16</v>
      </c>
      <c r="J57" s="10" t="s">
        <v>16</v>
      </c>
      <c r="K57" s="10" t="s">
        <v>16</v>
      </c>
      <c r="L57" s="7">
        <f t="shared" si="12"/>
        <v>0</v>
      </c>
    </row>
    <row r="58" spans="1:12" ht="269.25" customHeight="1" x14ac:dyDescent="0.2">
      <c r="A58" s="78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80"/>
    </row>
    <row r="59" spans="1:12" ht="21" customHeight="1" x14ac:dyDescent="0.2">
      <c r="A59" s="32" t="s">
        <v>52</v>
      </c>
      <c r="B59" s="7">
        <v>400</v>
      </c>
      <c r="C59" s="10" t="s">
        <v>16</v>
      </c>
      <c r="D59" s="10" t="s">
        <v>16</v>
      </c>
      <c r="E59" s="10" t="s">
        <v>16</v>
      </c>
      <c r="F59" s="10" t="s">
        <v>16</v>
      </c>
      <c r="G59" s="10" t="s">
        <v>16</v>
      </c>
      <c r="H59" s="10" t="s">
        <v>16</v>
      </c>
      <c r="I59" s="10" t="s">
        <v>16</v>
      </c>
      <c r="J59" s="10" t="s">
        <v>16</v>
      </c>
      <c r="K59" s="10" t="s">
        <v>16</v>
      </c>
      <c r="L59" s="7">
        <f t="shared" ref="L59" si="13">SUM(C59:K59)*B59</f>
        <v>0</v>
      </c>
    </row>
    <row r="60" spans="1:12" ht="27.75" customHeight="1" x14ac:dyDescent="0.2">
      <c r="A60" s="48" t="s">
        <v>53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6"/>
    </row>
    <row r="61" spans="1:12" ht="279.75" customHeight="1" x14ac:dyDescent="0.2">
      <c r="A61" s="78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80"/>
    </row>
    <row r="62" spans="1:12" ht="21" customHeight="1" x14ac:dyDescent="0.2">
      <c r="A62" s="32" t="s">
        <v>54</v>
      </c>
      <c r="B62" s="7">
        <v>215</v>
      </c>
      <c r="C62" s="10" t="s">
        <v>16</v>
      </c>
      <c r="D62" s="10" t="s">
        <v>16</v>
      </c>
      <c r="E62" s="10" t="s">
        <v>16</v>
      </c>
      <c r="F62" s="10" t="s">
        <v>16</v>
      </c>
      <c r="G62" s="10" t="s">
        <v>16</v>
      </c>
      <c r="H62" s="10" t="s">
        <v>16</v>
      </c>
      <c r="I62" s="10" t="s">
        <v>16</v>
      </c>
      <c r="J62" s="10" t="s">
        <v>16</v>
      </c>
      <c r="K62" s="10" t="s">
        <v>16</v>
      </c>
      <c r="L62" s="7">
        <f t="shared" ref="L62" si="14">SUM(C62:K62)*B62</f>
        <v>0</v>
      </c>
    </row>
    <row r="63" spans="1:12" ht="27.75" customHeight="1" x14ac:dyDescent="0.2">
      <c r="A63" s="48" t="s">
        <v>55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6"/>
    </row>
    <row r="64" spans="1:12" ht="265.5" customHeight="1" x14ac:dyDescent="0.2">
      <c r="A64" s="78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80"/>
    </row>
    <row r="65" spans="1:12" ht="21" customHeight="1" x14ac:dyDescent="0.2">
      <c r="A65" s="32" t="s">
        <v>56</v>
      </c>
      <c r="B65" s="7">
        <v>399</v>
      </c>
      <c r="C65" s="10" t="s">
        <v>16</v>
      </c>
      <c r="D65" s="10" t="s">
        <v>16</v>
      </c>
      <c r="E65" s="10" t="s">
        <v>16</v>
      </c>
      <c r="F65" s="10" t="s">
        <v>16</v>
      </c>
      <c r="G65" s="10" t="s">
        <v>16</v>
      </c>
      <c r="H65" s="10" t="s">
        <v>16</v>
      </c>
      <c r="I65" s="10" t="s">
        <v>16</v>
      </c>
      <c r="J65" s="10" t="s">
        <v>16</v>
      </c>
      <c r="K65" s="10" t="s">
        <v>16</v>
      </c>
      <c r="L65" s="7">
        <f>SUM(C65:K65)*B65</f>
        <v>0</v>
      </c>
    </row>
    <row r="66" spans="1:12" ht="27.75" customHeight="1" x14ac:dyDescent="0.2">
      <c r="A66" s="48" t="s">
        <v>57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6"/>
    </row>
    <row r="67" spans="1:12" ht="340.5" customHeight="1" x14ac:dyDescent="0.2">
      <c r="A67" s="78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80"/>
    </row>
    <row r="68" spans="1:12" ht="21" customHeight="1" x14ac:dyDescent="0.2">
      <c r="A68" s="32" t="s">
        <v>58</v>
      </c>
      <c r="B68" s="7">
        <v>1000</v>
      </c>
      <c r="C68" s="10" t="s">
        <v>16</v>
      </c>
      <c r="D68" s="10" t="s">
        <v>16</v>
      </c>
      <c r="E68" s="10" t="s">
        <v>16</v>
      </c>
      <c r="F68" s="10" t="s">
        <v>16</v>
      </c>
      <c r="G68" s="10" t="s">
        <v>16</v>
      </c>
      <c r="H68" s="10" t="s">
        <v>16</v>
      </c>
      <c r="I68" s="10" t="s">
        <v>16</v>
      </c>
      <c r="J68" s="10" t="s">
        <v>16</v>
      </c>
      <c r="K68" s="10" t="s">
        <v>16</v>
      </c>
      <c r="L68" s="7">
        <f>SUM(C68:K68)*B68</f>
        <v>0</v>
      </c>
    </row>
    <row r="69" spans="1:12" ht="27.75" customHeight="1" x14ac:dyDescent="0.2">
      <c r="A69" s="48" t="s">
        <v>59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6"/>
    </row>
    <row r="70" spans="1:12" ht="173.25" customHeight="1" x14ac:dyDescent="0.2">
      <c r="A70" s="78"/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80"/>
    </row>
    <row r="71" spans="1:12" ht="21" customHeight="1" x14ac:dyDescent="0.2">
      <c r="A71" s="32" t="s">
        <v>60</v>
      </c>
      <c r="B71" s="7">
        <v>300</v>
      </c>
      <c r="C71" s="10" t="s">
        <v>16</v>
      </c>
      <c r="D71" s="10" t="s">
        <v>16</v>
      </c>
      <c r="E71" s="10" t="s">
        <v>16</v>
      </c>
      <c r="F71" s="10" t="s">
        <v>16</v>
      </c>
      <c r="G71" s="10" t="s">
        <v>16</v>
      </c>
      <c r="H71" s="10" t="s">
        <v>16</v>
      </c>
      <c r="I71" s="10" t="s">
        <v>16</v>
      </c>
      <c r="J71" s="10" t="s">
        <v>16</v>
      </c>
      <c r="K71" s="10" t="s">
        <v>16</v>
      </c>
      <c r="L71" s="7">
        <f t="shared" ref="L71" si="15">SUM(C71:K71)*B71</f>
        <v>0</v>
      </c>
    </row>
    <row r="72" spans="1:12" ht="21" customHeight="1" x14ac:dyDescent="0.2">
      <c r="A72" s="32" t="s">
        <v>61</v>
      </c>
      <c r="B72" s="7">
        <v>350</v>
      </c>
      <c r="C72" s="10" t="s">
        <v>16</v>
      </c>
      <c r="D72" s="10" t="s">
        <v>16</v>
      </c>
      <c r="E72" s="10" t="s">
        <v>16</v>
      </c>
      <c r="F72" s="10" t="s">
        <v>16</v>
      </c>
      <c r="G72" s="10" t="s">
        <v>16</v>
      </c>
      <c r="H72" s="10" t="s">
        <v>16</v>
      </c>
      <c r="I72" s="10" t="s">
        <v>16</v>
      </c>
      <c r="J72" s="10" t="s">
        <v>16</v>
      </c>
      <c r="K72" s="10" t="s">
        <v>16</v>
      </c>
      <c r="L72" s="7">
        <f>SUM(C72:K72)*B72</f>
        <v>0</v>
      </c>
    </row>
    <row r="73" spans="1:12" ht="159.75" customHeight="1" x14ac:dyDescent="0.2">
      <c r="A73" s="78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80"/>
    </row>
    <row r="74" spans="1:12" ht="21" customHeight="1" x14ac:dyDescent="0.2">
      <c r="A74" s="32" t="s">
        <v>62</v>
      </c>
      <c r="B74" s="7">
        <v>250</v>
      </c>
      <c r="C74" s="10" t="s">
        <v>16</v>
      </c>
      <c r="D74" s="10" t="s">
        <v>16</v>
      </c>
      <c r="E74" s="10" t="s">
        <v>16</v>
      </c>
      <c r="F74" s="10" t="s">
        <v>16</v>
      </c>
      <c r="G74" s="10" t="s">
        <v>16</v>
      </c>
      <c r="H74" s="10" t="s">
        <v>16</v>
      </c>
      <c r="I74" s="10" t="s">
        <v>16</v>
      </c>
      <c r="J74" s="10" t="s">
        <v>16</v>
      </c>
      <c r="K74" s="10" t="s">
        <v>16</v>
      </c>
      <c r="L74" s="7">
        <f>SUM(C74:K74)*B74</f>
        <v>0</v>
      </c>
    </row>
    <row r="75" spans="1:12" ht="21" customHeight="1" x14ac:dyDescent="0.2">
      <c r="A75" s="32" t="s">
        <v>63</v>
      </c>
      <c r="B75" s="7">
        <v>300</v>
      </c>
      <c r="C75" s="10" t="s">
        <v>16</v>
      </c>
      <c r="D75" s="10" t="s">
        <v>16</v>
      </c>
      <c r="E75" s="10" t="s">
        <v>16</v>
      </c>
      <c r="F75" s="10" t="s">
        <v>16</v>
      </c>
      <c r="G75" s="10" t="s">
        <v>16</v>
      </c>
      <c r="H75" s="10" t="s">
        <v>16</v>
      </c>
      <c r="I75" s="10" t="s">
        <v>16</v>
      </c>
      <c r="J75" s="10" t="s">
        <v>16</v>
      </c>
      <c r="K75" s="10" t="s">
        <v>16</v>
      </c>
      <c r="L75" s="7">
        <f t="shared" ref="L75" si="16">SUM(C75:K75)*B75</f>
        <v>0</v>
      </c>
    </row>
    <row r="76" spans="1:12" ht="221.25" customHeight="1" x14ac:dyDescent="0.2">
      <c r="A76" s="78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80"/>
    </row>
    <row r="77" spans="1:12" ht="21" customHeight="1" x14ac:dyDescent="0.2">
      <c r="A77" s="32" t="s">
        <v>64</v>
      </c>
      <c r="B77" s="7">
        <v>350</v>
      </c>
      <c r="C77" s="10" t="s">
        <v>16</v>
      </c>
      <c r="D77" s="10" t="s">
        <v>16</v>
      </c>
      <c r="E77" s="10" t="s">
        <v>16</v>
      </c>
      <c r="F77" s="10" t="s">
        <v>16</v>
      </c>
      <c r="G77" s="10" t="s">
        <v>16</v>
      </c>
      <c r="H77" s="10" t="s">
        <v>16</v>
      </c>
      <c r="I77" s="10" t="s">
        <v>16</v>
      </c>
      <c r="J77" s="10" t="s">
        <v>16</v>
      </c>
      <c r="K77" s="10" t="s">
        <v>16</v>
      </c>
      <c r="L77" s="7">
        <f t="shared" ref="L77:L78" si="17">SUM(C77:K77)*B77</f>
        <v>0</v>
      </c>
    </row>
    <row r="78" spans="1:12" ht="21" customHeight="1" x14ac:dyDescent="0.2">
      <c r="A78" s="32" t="s">
        <v>65</v>
      </c>
      <c r="B78" s="7">
        <v>500</v>
      </c>
      <c r="C78" s="10" t="s">
        <v>16</v>
      </c>
      <c r="D78" s="10" t="s">
        <v>16</v>
      </c>
      <c r="E78" s="10" t="s">
        <v>16</v>
      </c>
      <c r="F78" s="10" t="s">
        <v>16</v>
      </c>
      <c r="G78" s="10" t="s">
        <v>16</v>
      </c>
      <c r="H78" s="10" t="s">
        <v>16</v>
      </c>
      <c r="I78" s="10" t="s">
        <v>16</v>
      </c>
      <c r="J78" s="10" t="s">
        <v>16</v>
      </c>
      <c r="K78" s="10" t="s">
        <v>16</v>
      </c>
      <c r="L78" s="7">
        <f t="shared" si="17"/>
        <v>0</v>
      </c>
    </row>
    <row r="79" spans="1:12" ht="247.5" customHeight="1" x14ac:dyDescent="0.2">
      <c r="A79" s="78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80"/>
    </row>
    <row r="80" spans="1:12" ht="21" customHeight="1" x14ac:dyDescent="0.2">
      <c r="A80" s="32" t="s">
        <v>66</v>
      </c>
      <c r="B80" s="7">
        <v>380</v>
      </c>
      <c r="C80" s="10" t="s">
        <v>16</v>
      </c>
      <c r="D80" s="10" t="s">
        <v>16</v>
      </c>
      <c r="E80" s="10" t="s">
        <v>16</v>
      </c>
      <c r="F80" s="10" t="s">
        <v>16</v>
      </c>
      <c r="G80" s="10" t="s">
        <v>16</v>
      </c>
      <c r="H80" s="10" t="s">
        <v>16</v>
      </c>
      <c r="I80" s="10" t="s">
        <v>16</v>
      </c>
      <c r="J80" s="10" t="s">
        <v>16</v>
      </c>
      <c r="K80" s="10" t="s">
        <v>16</v>
      </c>
      <c r="L80" s="7">
        <f t="shared" ref="L80:L81" si="18">SUM(C80:K80)*B80</f>
        <v>0</v>
      </c>
    </row>
    <row r="81" spans="1:12" ht="21" customHeight="1" x14ac:dyDescent="0.2">
      <c r="A81" s="32" t="s">
        <v>67</v>
      </c>
      <c r="B81" s="7">
        <v>520</v>
      </c>
      <c r="C81" s="10" t="s">
        <v>16</v>
      </c>
      <c r="D81" s="10" t="s">
        <v>16</v>
      </c>
      <c r="E81" s="10" t="s">
        <v>16</v>
      </c>
      <c r="F81" s="10" t="s">
        <v>16</v>
      </c>
      <c r="G81" s="10" t="s">
        <v>16</v>
      </c>
      <c r="H81" s="10" t="s">
        <v>16</v>
      </c>
      <c r="I81" s="10" t="s">
        <v>16</v>
      </c>
      <c r="J81" s="10" t="s">
        <v>16</v>
      </c>
      <c r="K81" s="10" t="s">
        <v>16</v>
      </c>
      <c r="L81" s="7">
        <f t="shared" si="18"/>
        <v>0</v>
      </c>
    </row>
    <row r="82" spans="1:12" ht="202.5" customHeight="1" x14ac:dyDescent="0.2">
      <c r="A82" s="78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80"/>
    </row>
    <row r="83" spans="1:12" ht="21" customHeight="1" x14ac:dyDescent="0.2">
      <c r="A83" s="32" t="s">
        <v>68</v>
      </c>
      <c r="B83" s="7">
        <v>215</v>
      </c>
      <c r="C83" s="10" t="s">
        <v>16</v>
      </c>
      <c r="D83" s="10" t="s">
        <v>16</v>
      </c>
      <c r="E83" s="10" t="s">
        <v>16</v>
      </c>
      <c r="F83" s="10" t="s">
        <v>16</v>
      </c>
      <c r="G83" s="10" t="s">
        <v>16</v>
      </c>
      <c r="H83" s="10" t="s">
        <v>16</v>
      </c>
      <c r="I83" s="10" t="s">
        <v>16</v>
      </c>
      <c r="J83" s="10" t="s">
        <v>16</v>
      </c>
      <c r="K83" s="10" t="s">
        <v>16</v>
      </c>
      <c r="L83" s="7">
        <f t="shared" ref="L83:L84" si="19">SUM(C83:K83)*B83</f>
        <v>0</v>
      </c>
    </row>
    <row r="84" spans="1:12" ht="21" customHeight="1" x14ac:dyDescent="0.2">
      <c r="A84" s="32" t="s">
        <v>69</v>
      </c>
      <c r="B84" s="7">
        <v>245</v>
      </c>
      <c r="C84" s="10" t="s">
        <v>16</v>
      </c>
      <c r="D84" s="10" t="s">
        <v>16</v>
      </c>
      <c r="E84" s="10" t="s">
        <v>16</v>
      </c>
      <c r="F84" s="10" t="s">
        <v>16</v>
      </c>
      <c r="G84" s="10" t="s">
        <v>16</v>
      </c>
      <c r="H84" s="10" t="s">
        <v>16</v>
      </c>
      <c r="I84" s="10" t="s">
        <v>16</v>
      </c>
      <c r="J84" s="10" t="s">
        <v>16</v>
      </c>
      <c r="K84" s="10" t="s">
        <v>16</v>
      </c>
      <c r="L84" s="7">
        <f t="shared" si="19"/>
        <v>0</v>
      </c>
    </row>
    <row r="85" spans="1:12" ht="21" customHeight="1" x14ac:dyDescent="0.2">
      <c r="A85" s="53" t="s">
        <v>70</v>
      </c>
      <c r="B85" s="54"/>
      <c r="C85" s="55"/>
      <c r="D85" s="55"/>
      <c r="E85" s="55"/>
      <c r="F85" s="55"/>
      <c r="G85" s="55"/>
      <c r="H85" s="55"/>
      <c r="I85" s="55"/>
      <c r="J85" s="55"/>
      <c r="K85" s="55"/>
      <c r="L85" s="56"/>
    </row>
    <row r="86" spans="1:12" ht="202.5" customHeight="1" x14ac:dyDescent="0.2">
      <c r="A86" s="78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80"/>
    </row>
    <row r="87" spans="1:12" ht="21" customHeight="1" x14ac:dyDescent="0.2">
      <c r="A87" s="32" t="s">
        <v>71</v>
      </c>
      <c r="B87" s="7">
        <v>120</v>
      </c>
      <c r="C87" s="10" t="s">
        <v>16</v>
      </c>
      <c r="D87" s="10" t="s">
        <v>16</v>
      </c>
      <c r="E87" s="10" t="s">
        <v>16</v>
      </c>
      <c r="F87" s="10" t="s">
        <v>16</v>
      </c>
      <c r="G87" s="10" t="s">
        <v>16</v>
      </c>
      <c r="H87" s="10" t="s">
        <v>16</v>
      </c>
      <c r="I87" s="10" t="s">
        <v>16</v>
      </c>
      <c r="J87" s="10" t="s">
        <v>16</v>
      </c>
      <c r="K87" s="10" t="s">
        <v>16</v>
      </c>
      <c r="L87" s="7">
        <f t="shared" ref="L87:L88" si="20">SUM(C87:K87)*B87</f>
        <v>0</v>
      </c>
    </row>
    <row r="88" spans="1:12" ht="21" customHeight="1" x14ac:dyDescent="0.2">
      <c r="A88" s="32" t="s">
        <v>72</v>
      </c>
      <c r="B88" s="7">
        <v>120</v>
      </c>
      <c r="C88" s="10" t="s">
        <v>16</v>
      </c>
      <c r="D88" s="10" t="s">
        <v>16</v>
      </c>
      <c r="E88" s="10" t="s">
        <v>16</v>
      </c>
      <c r="F88" s="10" t="s">
        <v>16</v>
      </c>
      <c r="G88" s="10" t="s">
        <v>16</v>
      </c>
      <c r="H88" s="10" t="s">
        <v>16</v>
      </c>
      <c r="I88" s="10" t="s">
        <v>16</v>
      </c>
      <c r="J88" s="10" t="s">
        <v>16</v>
      </c>
      <c r="K88" s="10" t="s">
        <v>16</v>
      </c>
      <c r="L88" s="7">
        <f t="shared" si="20"/>
        <v>0</v>
      </c>
    </row>
    <row r="89" spans="1:12" ht="210.75" customHeight="1" x14ac:dyDescent="0.2">
      <c r="A89" s="78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80"/>
    </row>
    <row r="90" spans="1:12" ht="21" customHeight="1" x14ac:dyDescent="0.2">
      <c r="A90" s="32" t="s">
        <v>73</v>
      </c>
      <c r="B90" s="7">
        <v>170</v>
      </c>
      <c r="C90" s="10" t="s">
        <v>16</v>
      </c>
      <c r="D90" s="10" t="s">
        <v>16</v>
      </c>
      <c r="E90" s="10" t="s">
        <v>16</v>
      </c>
      <c r="F90" s="10" t="s">
        <v>16</v>
      </c>
      <c r="G90" s="10" t="s">
        <v>16</v>
      </c>
      <c r="H90" s="10" t="s">
        <v>16</v>
      </c>
      <c r="I90" s="10" t="s">
        <v>16</v>
      </c>
      <c r="J90" s="10" t="s">
        <v>16</v>
      </c>
      <c r="K90" s="10" t="s">
        <v>16</v>
      </c>
      <c r="L90" s="7">
        <f t="shared" ref="L90:L92" si="21">SUM(C90:K90)*B90</f>
        <v>0</v>
      </c>
    </row>
    <row r="91" spans="1:12" ht="21" customHeight="1" x14ac:dyDescent="0.2">
      <c r="A91" s="32" t="s">
        <v>74</v>
      </c>
      <c r="B91" s="7">
        <v>170</v>
      </c>
      <c r="C91" s="10" t="s">
        <v>16</v>
      </c>
      <c r="D91" s="10" t="s">
        <v>16</v>
      </c>
      <c r="E91" s="10" t="s">
        <v>16</v>
      </c>
      <c r="F91" s="10" t="s">
        <v>16</v>
      </c>
      <c r="G91" s="10" t="s">
        <v>16</v>
      </c>
      <c r="H91" s="10" t="s">
        <v>16</v>
      </c>
      <c r="I91" s="10" t="s">
        <v>16</v>
      </c>
      <c r="J91" s="10" t="s">
        <v>16</v>
      </c>
      <c r="K91" s="10" t="s">
        <v>16</v>
      </c>
      <c r="L91" s="7">
        <f t="shared" ref="L91" si="22">SUM(C91:K91)*B91</f>
        <v>0</v>
      </c>
    </row>
    <row r="92" spans="1:12" ht="21" customHeight="1" x14ac:dyDescent="0.2">
      <c r="A92" s="32" t="s">
        <v>75</v>
      </c>
      <c r="B92" s="7">
        <v>170</v>
      </c>
      <c r="C92" s="10" t="s">
        <v>16</v>
      </c>
      <c r="D92" s="10" t="s">
        <v>16</v>
      </c>
      <c r="E92" s="10" t="s">
        <v>16</v>
      </c>
      <c r="F92" s="10" t="s">
        <v>16</v>
      </c>
      <c r="G92" s="10" t="s">
        <v>16</v>
      </c>
      <c r="H92" s="10" t="s">
        <v>16</v>
      </c>
      <c r="I92" s="10" t="s">
        <v>16</v>
      </c>
      <c r="J92" s="10" t="s">
        <v>16</v>
      </c>
      <c r="K92" s="10" t="s">
        <v>16</v>
      </c>
      <c r="L92" s="7">
        <f t="shared" si="21"/>
        <v>0</v>
      </c>
    </row>
    <row r="93" spans="1:12" ht="231.75" customHeight="1" x14ac:dyDescent="0.2">
      <c r="A93" s="78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80"/>
    </row>
    <row r="94" spans="1:12" ht="21" customHeight="1" x14ac:dyDescent="0.2">
      <c r="A94" s="32" t="s">
        <v>76</v>
      </c>
      <c r="B94" s="7">
        <v>150</v>
      </c>
      <c r="C94" s="10" t="s">
        <v>16</v>
      </c>
      <c r="D94" s="10" t="s">
        <v>16</v>
      </c>
      <c r="E94" s="10" t="s">
        <v>16</v>
      </c>
      <c r="F94" s="10" t="s">
        <v>16</v>
      </c>
      <c r="G94" s="10" t="s">
        <v>16</v>
      </c>
      <c r="H94" s="10" t="s">
        <v>16</v>
      </c>
      <c r="I94" s="10" t="s">
        <v>16</v>
      </c>
      <c r="J94" s="10" t="s">
        <v>16</v>
      </c>
      <c r="K94" s="10" t="s">
        <v>16</v>
      </c>
      <c r="L94" s="7">
        <f t="shared" ref="L94:L98" si="23">SUM(C94:K94)*B94</f>
        <v>0</v>
      </c>
    </row>
    <row r="95" spans="1:12" ht="21" customHeight="1" x14ac:dyDescent="0.2">
      <c r="A95" s="52" t="s">
        <v>77</v>
      </c>
      <c r="B95" s="16">
        <v>250</v>
      </c>
      <c r="C95" s="42" t="s">
        <v>16</v>
      </c>
      <c r="D95" s="42" t="s">
        <v>16</v>
      </c>
      <c r="E95" s="42" t="s">
        <v>16</v>
      </c>
      <c r="F95" s="42" t="s">
        <v>16</v>
      </c>
      <c r="G95" s="42" t="s">
        <v>16</v>
      </c>
      <c r="H95" s="42" t="s">
        <v>16</v>
      </c>
      <c r="I95" s="42" t="s">
        <v>16</v>
      </c>
      <c r="J95" s="42" t="s">
        <v>16</v>
      </c>
      <c r="K95" s="42" t="s">
        <v>16</v>
      </c>
      <c r="L95" s="16">
        <f t="shared" si="23"/>
        <v>0</v>
      </c>
    </row>
    <row r="96" spans="1:12" ht="3.75" customHeight="1" x14ac:dyDescent="0.2">
      <c r="A96" s="53"/>
      <c r="B96" s="54"/>
      <c r="C96" s="55"/>
      <c r="D96" s="55"/>
      <c r="E96" s="55"/>
      <c r="F96" s="55"/>
      <c r="G96" s="55"/>
      <c r="H96" s="55"/>
      <c r="I96" s="55"/>
      <c r="J96" s="55"/>
      <c r="K96" s="55"/>
      <c r="L96" s="56"/>
    </row>
    <row r="97" spans="1:12" ht="21" customHeight="1" x14ac:dyDescent="0.2">
      <c r="A97" s="32" t="s">
        <v>78</v>
      </c>
      <c r="B97" s="7">
        <v>150</v>
      </c>
      <c r="C97" s="10" t="s">
        <v>16</v>
      </c>
      <c r="D97" s="10" t="s">
        <v>16</v>
      </c>
      <c r="E97" s="10" t="s">
        <v>16</v>
      </c>
      <c r="F97" s="10" t="s">
        <v>16</v>
      </c>
      <c r="G97" s="10" t="s">
        <v>16</v>
      </c>
      <c r="H97" s="10" t="s">
        <v>16</v>
      </c>
      <c r="I97" s="10" t="s">
        <v>16</v>
      </c>
      <c r="J97" s="10" t="s">
        <v>16</v>
      </c>
      <c r="K97" s="10" t="s">
        <v>16</v>
      </c>
      <c r="L97" s="7">
        <f t="shared" si="23"/>
        <v>0</v>
      </c>
    </row>
    <row r="98" spans="1:12" ht="21" customHeight="1" x14ac:dyDescent="0.2">
      <c r="A98" s="32" t="s">
        <v>79</v>
      </c>
      <c r="B98" s="16">
        <v>250</v>
      </c>
      <c r="C98" s="10" t="s">
        <v>16</v>
      </c>
      <c r="D98" s="10" t="s">
        <v>16</v>
      </c>
      <c r="E98" s="10" t="s">
        <v>16</v>
      </c>
      <c r="F98" s="10" t="s">
        <v>16</v>
      </c>
      <c r="G98" s="10" t="s">
        <v>16</v>
      </c>
      <c r="H98" s="10" t="s">
        <v>16</v>
      </c>
      <c r="I98" s="10" t="s">
        <v>16</v>
      </c>
      <c r="J98" s="10" t="s">
        <v>16</v>
      </c>
      <c r="K98" s="10" t="s">
        <v>16</v>
      </c>
      <c r="L98" s="7">
        <f t="shared" si="23"/>
        <v>0</v>
      </c>
    </row>
    <row r="99" spans="1:12" ht="3.75" customHeight="1" x14ac:dyDescent="0.2">
      <c r="A99" s="53"/>
      <c r="B99" s="54"/>
      <c r="C99" s="55"/>
      <c r="D99" s="55"/>
      <c r="E99" s="55"/>
      <c r="F99" s="55"/>
      <c r="G99" s="55"/>
      <c r="H99" s="55"/>
      <c r="I99" s="55"/>
      <c r="J99" s="55"/>
      <c r="K99" s="55"/>
      <c r="L99" s="56"/>
    </row>
    <row r="100" spans="1:12" ht="21" customHeight="1" x14ac:dyDescent="0.2">
      <c r="A100" s="32" t="s">
        <v>80</v>
      </c>
      <c r="B100" s="7">
        <v>150</v>
      </c>
      <c r="C100" s="10" t="s">
        <v>16</v>
      </c>
      <c r="D100" s="10" t="s">
        <v>16</v>
      </c>
      <c r="E100" s="10" t="s">
        <v>16</v>
      </c>
      <c r="F100" s="10" t="s">
        <v>16</v>
      </c>
      <c r="G100" s="10" t="s">
        <v>16</v>
      </c>
      <c r="H100" s="10" t="s">
        <v>16</v>
      </c>
      <c r="I100" s="10" t="s">
        <v>16</v>
      </c>
      <c r="J100" s="10" t="s">
        <v>16</v>
      </c>
      <c r="K100" s="10" t="s">
        <v>16</v>
      </c>
      <c r="L100" s="7">
        <f t="shared" ref="L100:L101" si="24">SUM(C100:K100)*B100</f>
        <v>0</v>
      </c>
    </row>
    <row r="101" spans="1:12" ht="21" customHeight="1" x14ac:dyDescent="0.2">
      <c r="A101" s="32" t="s">
        <v>81</v>
      </c>
      <c r="B101" s="16">
        <v>250</v>
      </c>
      <c r="C101" s="10" t="s">
        <v>16</v>
      </c>
      <c r="D101" s="10" t="s">
        <v>16</v>
      </c>
      <c r="E101" s="10" t="s">
        <v>16</v>
      </c>
      <c r="F101" s="10" t="s">
        <v>16</v>
      </c>
      <c r="G101" s="10" t="s">
        <v>16</v>
      </c>
      <c r="H101" s="10" t="s">
        <v>16</v>
      </c>
      <c r="I101" s="10" t="s">
        <v>16</v>
      </c>
      <c r="J101" s="10" t="s">
        <v>16</v>
      </c>
      <c r="K101" s="10" t="s">
        <v>16</v>
      </c>
      <c r="L101" s="7">
        <f t="shared" si="24"/>
        <v>0</v>
      </c>
    </row>
    <row r="102" spans="1:12" ht="3.75" customHeight="1" x14ac:dyDescent="0.2">
      <c r="A102" s="53"/>
      <c r="B102" s="54"/>
      <c r="C102" s="55"/>
      <c r="D102" s="55"/>
      <c r="E102" s="55"/>
      <c r="F102" s="55"/>
      <c r="G102" s="55"/>
      <c r="H102" s="55"/>
      <c r="I102" s="55"/>
      <c r="J102" s="55"/>
      <c r="K102" s="55"/>
      <c r="L102" s="56"/>
    </row>
    <row r="103" spans="1:12" ht="21" customHeight="1" x14ac:dyDescent="0.2">
      <c r="A103" s="32" t="s">
        <v>82</v>
      </c>
      <c r="B103" s="7">
        <v>150</v>
      </c>
      <c r="C103" s="10" t="s">
        <v>16</v>
      </c>
      <c r="D103" s="10" t="s">
        <v>16</v>
      </c>
      <c r="E103" s="10" t="s">
        <v>16</v>
      </c>
      <c r="F103" s="10" t="s">
        <v>16</v>
      </c>
      <c r="G103" s="10" t="s">
        <v>16</v>
      </c>
      <c r="H103" s="10" t="s">
        <v>16</v>
      </c>
      <c r="I103" s="10" t="s">
        <v>16</v>
      </c>
      <c r="J103" s="10" t="s">
        <v>16</v>
      </c>
      <c r="K103" s="10" t="s">
        <v>16</v>
      </c>
      <c r="L103" s="7">
        <f t="shared" ref="L103:L104" si="25">SUM(C103:K103)*B103</f>
        <v>0</v>
      </c>
    </row>
    <row r="104" spans="1:12" ht="21" customHeight="1" x14ac:dyDescent="0.2">
      <c r="A104" s="32" t="s">
        <v>83</v>
      </c>
      <c r="B104" s="16">
        <v>250</v>
      </c>
      <c r="C104" s="10" t="s">
        <v>16</v>
      </c>
      <c r="D104" s="10" t="s">
        <v>16</v>
      </c>
      <c r="E104" s="10" t="s">
        <v>16</v>
      </c>
      <c r="F104" s="10" t="s">
        <v>16</v>
      </c>
      <c r="G104" s="10" t="s">
        <v>16</v>
      </c>
      <c r="H104" s="10" t="s">
        <v>16</v>
      </c>
      <c r="I104" s="10" t="s">
        <v>16</v>
      </c>
      <c r="J104" s="10" t="s">
        <v>16</v>
      </c>
      <c r="K104" s="10" t="s">
        <v>16</v>
      </c>
      <c r="L104" s="7">
        <f t="shared" si="25"/>
        <v>0</v>
      </c>
    </row>
    <row r="105" spans="1:12" ht="27.75" customHeight="1" x14ac:dyDescent="0.4">
      <c r="A105" s="8" t="s">
        <v>84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6"/>
    </row>
    <row r="106" spans="1:12" ht="219.75" customHeight="1" x14ac:dyDescent="0.2">
      <c r="A106" s="78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80"/>
    </row>
    <row r="107" spans="1:12" ht="21" customHeight="1" x14ac:dyDescent="0.2">
      <c r="A107" s="32" t="s">
        <v>85</v>
      </c>
      <c r="B107" s="7">
        <v>600</v>
      </c>
      <c r="C107" s="10" t="s">
        <v>16</v>
      </c>
      <c r="D107" s="10" t="s">
        <v>16</v>
      </c>
      <c r="E107" s="10" t="s">
        <v>16</v>
      </c>
      <c r="F107" s="10" t="s">
        <v>16</v>
      </c>
      <c r="G107" s="10" t="s">
        <v>16</v>
      </c>
      <c r="H107" s="10" t="s">
        <v>16</v>
      </c>
      <c r="I107" s="10" t="s">
        <v>16</v>
      </c>
      <c r="J107" s="10" t="s">
        <v>16</v>
      </c>
      <c r="K107" s="10" t="s">
        <v>16</v>
      </c>
      <c r="L107" s="7">
        <f t="shared" ref="L107:L109" si="26">SUM(C107:K107)*B107</f>
        <v>0</v>
      </c>
    </row>
    <row r="108" spans="1:12" ht="21" customHeight="1" x14ac:dyDescent="0.2">
      <c r="A108" s="32" t="s">
        <v>86</v>
      </c>
      <c r="B108" s="7">
        <v>325</v>
      </c>
      <c r="C108" s="10" t="s">
        <v>16</v>
      </c>
      <c r="D108" s="10" t="s">
        <v>16</v>
      </c>
      <c r="E108" s="10" t="s">
        <v>16</v>
      </c>
      <c r="F108" s="10" t="s">
        <v>16</v>
      </c>
      <c r="G108" s="10" t="s">
        <v>16</v>
      </c>
      <c r="H108" s="10" t="s">
        <v>16</v>
      </c>
      <c r="I108" s="10" t="s">
        <v>16</v>
      </c>
      <c r="J108" s="10" t="s">
        <v>16</v>
      </c>
      <c r="K108" s="10" t="s">
        <v>16</v>
      </c>
      <c r="L108" s="7">
        <f t="shared" si="26"/>
        <v>0</v>
      </c>
    </row>
    <row r="109" spans="1:12" ht="21" customHeight="1" x14ac:dyDescent="0.2">
      <c r="A109" s="32" t="s">
        <v>87</v>
      </c>
      <c r="B109" s="7">
        <v>325</v>
      </c>
      <c r="C109" s="10" t="s">
        <v>16</v>
      </c>
      <c r="D109" s="10" t="s">
        <v>16</v>
      </c>
      <c r="E109" s="10" t="s">
        <v>16</v>
      </c>
      <c r="F109" s="10" t="s">
        <v>16</v>
      </c>
      <c r="G109" s="10" t="s">
        <v>16</v>
      </c>
      <c r="H109" s="10" t="s">
        <v>16</v>
      </c>
      <c r="I109" s="10" t="s">
        <v>16</v>
      </c>
      <c r="J109" s="10" t="s">
        <v>16</v>
      </c>
      <c r="K109" s="10" t="s">
        <v>16</v>
      </c>
      <c r="L109" s="7">
        <f t="shared" si="26"/>
        <v>0</v>
      </c>
    </row>
    <row r="110" spans="1:12" ht="27.75" customHeight="1" x14ac:dyDescent="0.4">
      <c r="A110" s="8" t="s">
        <v>88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6"/>
    </row>
    <row r="111" spans="1:12" ht="183" customHeight="1" x14ac:dyDescent="0.2">
      <c r="A111" s="78"/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80"/>
    </row>
    <row r="112" spans="1:12" ht="21" customHeight="1" x14ac:dyDescent="0.2">
      <c r="A112" s="32" t="s">
        <v>89</v>
      </c>
      <c r="B112" s="7">
        <v>90</v>
      </c>
      <c r="C112" s="10" t="s">
        <v>16</v>
      </c>
      <c r="D112" s="10" t="s">
        <v>16</v>
      </c>
      <c r="E112" s="10" t="s">
        <v>16</v>
      </c>
      <c r="F112" s="10" t="s">
        <v>16</v>
      </c>
      <c r="G112" s="10" t="s">
        <v>16</v>
      </c>
      <c r="H112" s="10" t="s">
        <v>16</v>
      </c>
      <c r="I112" s="10" t="s">
        <v>16</v>
      </c>
      <c r="J112" s="10" t="s">
        <v>16</v>
      </c>
      <c r="K112" s="10" t="s">
        <v>16</v>
      </c>
      <c r="L112" s="7">
        <f t="shared" ref="L112:L115" si="27">SUM(C112:K112)*B112</f>
        <v>0</v>
      </c>
    </row>
    <row r="113" spans="1:12" ht="21" customHeight="1" x14ac:dyDescent="0.2">
      <c r="A113" s="32" t="s">
        <v>90</v>
      </c>
      <c r="B113" s="7">
        <v>90</v>
      </c>
      <c r="C113" s="10" t="s">
        <v>16</v>
      </c>
      <c r="D113" s="10" t="s">
        <v>16</v>
      </c>
      <c r="E113" s="10" t="s">
        <v>16</v>
      </c>
      <c r="F113" s="10" t="s">
        <v>16</v>
      </c>
      <c r="G113" s="10" t="s">
        <v>16</v>
      </c>
      <c r="H113" s="10" t="s">
        <v>16</v>
      </c>
      <c r="I113" s="10" t="s">
        <v>16</v>
      </c>
      <c r="J113" s="10" t="s">
        <v>16</v>
      </c>
      <c r="K113" s="10" t="s">
        <v>16</v>
      </c>
      <c r="L113" s="7">
        <f t="shared" si="27"/>
        <v>0</v>
      </c>
    </row>
    <row r="114" spans="1:12" ht="21" customHeight="1" x14ac:dyDescent="0.2">
      <c r="A114" s="32" t="s">
        <v>91</v>
      </c>
      <c r="B114" s="7">
        <v>90</v>
      </c>
      <c r="C114" s="10" t="s">
        <v>16</v>
      </c>
      <c r="D114" s="10" t="s">
        <v>16</v>
      </c>
      <c r="E114" s="10" t="s">
        <v>16</v>
      </c>
      <c r="F114" s="10" t="s">
        <v>16</v>
      </c>
      <c r="G114" s="10" t="s">
        <v>16</v>
      </c>
      <c r="H114" s="10" t="s">
        <v>16</v>
      </c>
      <c r="I114" s="10" t="s">
        <v>16</v>
      </c>
      <c r="J114" s="10" t="s">
        <v>16</v>
      </c>
      <c r="K114" s="10" t="s">
        <v>16</v>
      </c>
      <c r="L114" s="7">
        <f t="shared" si="27"/>
        <v>0</v>
      </c>
    </row>
    <row r="115" spans="1:12" ht="21" customHeight="1" x14ac:dyDescent="0.2">
      <c r="A115" s="32" t="s">
        <v>92</v>
      </c>
      <c r="B115" s="7">
        <v>90</v>
      </c>
      <c r="C115" s="10" t="s">
        <v>16</v>
      </c>
      <c r="D115" s="10" t="s">
        <v>16</v>
      </c>
      <c r="E115" s="10" t="s">
        <v>16</v>
      </c>
      <c r="F115" s="10" t="s">
        <v>16</v>
      </c>
      <c r="G115" s="10" t="s">
        <v>16</v>
      </c>
      <c r="H115" s="10" t="s">
        <v>16</v>
      </c>
      <c r="I115" s="10" t="s">
        <v>16</v>
      </c>
      <c r="J115" s="10" t="s">
        <v>16</v>
      </c>
      <c r="K115" s="10" t="s">
        <v>16</v>
      </c>
      <c r="L115" s="7">
        <f t="shared" si="27"/>
        <v>0</v>
      </c>
    </row>
    <row r="116" spans="1:12" ht="27.75" customHeight="1" x14ac:dyDescent="0.4">
      <c r="A116" s="8" t="s">
        <v>93</v>
      </c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6"/>
    </row>
    <row r="117" spans="1:12" ht="199.5" customHeight="1" x14ac:dyDescent="0.2">
      <c r="A117" s="78" t="s">
        <v>94</v>
      </c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80"/>
    </row>
    <row r="118" spans="1:12" ht="21" customHeight="1" x14ac:dyDescent="0.2">
      <c r="A118" s="32" t="s">
        <v>95</v>
      </c>
      <c r="B118" s="7">
        <v>65</v>
      </c>
      <c r="C118" s="10" t="s">
        <v>16</v>
      </c>
      <c r="D118" s="10" t="s">
        <v>16</v>
      </c>
      <c r="E118" s="10" t="s">
        <v>16</v>
      </c>
      <c r="F118" s="10" t="s">
        <v>16</v>
      </c>
      <c r="G118" s="10" t="s">
        <v>16</v>
      </c>
      <c r="H118" s="10" t="s">
        <v>16</v>
      </c>
      <c r="I118" s="10" t="s">
        <v>16</v>
      </c>
      <c r="J118" s="10" t="s">
        <v>16</v>
      </c>
      <c r="K118" s="10" t="s">
        <v>16</v>
      </c>
      <c r="L118" s="7">
        <f t="shared" ref="L118:L125" si="28">SUM(C118:K118)*B118</f>
        <v>0</v>
      </c>
    </row>
    <row r="119" spans="1:12" ht="21" customHeight="1" x14ac:dyDescent="0.2">
      <c r="A119" s="32" t="s">
        <v>96</v>
      </c>
      <c r="B119" s="7">
        <v>80</v>
      </c>
      <c r="C119" s="10" t="s">
        <v>16</v>
      </c>
      <c r="D119" s="10" t="s">
        <v>16</v>
      </c>
      <c r="E119" s="10" t="s">
        <v>16</v>
      </c>
      <c r="F119" s="10" t="s">
        <v>16</v>
      </c>
      <c r="G119" s="10" t="s">
        <v>16</v>
      </c>
      <c r="H119" s="10" t="s">
        <v>16</v>
      </c>
      <c r="I119" s="10" t="s">
        <v>16</v>
      </c>
      <c r="J119" s="10" t="s">
        <v>16</v>
      </c>
      <c r="K119" s="10" t="s">
        <v>16</v>
      </c>
      <c r="L119" s="7">
        <f t="shared" si="28"/>
        <v>0</v>
      </c>
    </row>
    <row r="120" spans="1:12" ht="21" customHeight="1" x14ac:dyDescent="0.2">
      <c r="A120" s="32" t="s">
        <v>97</v>
      </c>
      <c r="B120" s="7">
        <v>65</v>
      </c>
      <c r="C120" s="10" t="s">
        <v>16</v>
      </c>
      <c r="D120" s="10" t="s">
        <v>16</v>
      </c>
      <c r="E120" s="10" t="s">
        <v>16</v>
      </c>
      <c r="F120" s="10" t="s">
        <v>16</v>
      </c>
      <c r="G120" s="10" t="s">
        <v>16</v>
      </c>
      <c r="H120" s="10" t="s">
        <v>16</v>
      </c>
      <c r="I120" s="10" t="s">
        <v>16</v>
      </c>
      <c r="J120" s="10" t="s">
        <v>16</v>
      </c>
      <c r="K120" s="10" t="s">
        <v>16</v>
      </c>
      <c r="L120" s="7">
        <f t="shared" si="28"/>
        <v>0</v>
      </c>
    </row>
    <row r="121" spans="1:12" ht="21" customHeight="1" x14ac:dyDescent="0.2">
      <c r="A121" s="32" t="s">
        <v>98</v>
      </c>
      <c r="B121" s="7">
        <v>80</v>
      </c>
      <c r="C121" s="10" t="s">
        <v>16</v>
      </c>
      <c r="D121" s="10" t="s">
        <v>16</v>
      </c>
      <c r="E121" s="10" t="s">
        <v>16</v>
      </c>
      <c r="F121" s="10" t="s">
        <v>16</v>
      </c>
      <c r="G121" s="10" t="s">
        <v>16</v>
      </c>
      <c r="H121" s="10" t="s">
        <v>16</v>
      </c>
      <c r="I121" s="10" t="s">
        <v>16</v>
      </c>
      <c r="J121" s="10" t="s">
        <v>16</v>
      </c>
      <c r="K121" s="10" t="s">
        <v>16</v>
      </c>
      <c r="L121" s="7">
        <f t="shared" si="28"/>
        <v>0</v>
      </c>
    </row>
    <row r="122" spans="1:12" ht="21" customHeight="1" x14ac:dyDescent="0.2">
      <c r="A122" s="32" t="s">
        <v>99</v>
      </c>
      <c r="B122" s="7">
        <v>65</v>
      </c>
      <c r="C122" s="10" t="s">
        <v>16</v>
      </c>
      <c r="D122" s="10" t="s">
        <v>16</v>
      </c>
      <c r="E122" s="10" t="s">
        <v>16</v>
      </c>
      <c r="F122" s="10" t="s">
        <v>16</v>
      </c>
      <c r="G122" s="10" t="s">
        <v>16</v>
      </c>
      <c r="H122" s="10" t="s">
        <v>16</v>
      </c>
      <c r="I122" s="10" t="s">
        <v>16</v>
      </c>
      <c r="J122" s="10" t="s">
        <v>16</v>
      </c>
      <c r="K122" s="10" t="s">
        <v>16</v>
      </c>
      <c r="L122" s="7">
        <f t="shared" si="28"/>
        <v>0</v>
      </c>
    </row>
    <row r="123" spans="1:12" ht="21" customHeight="1" x14ac:dyDescent="0.2">
      <c r="A123" s="32" t="s">
        <v>100</v>
      </c>
      <c r="B123" s="7">
        <v>80</v>
      </c>
      <c r="C123" s="10" t="s">
        <v>16</v>
      </c>
      <c r="D123" s="10" t="s">
        <v>16</v>
      </c>
      <c r="E123" s="10" t="s">
        <v>16</v>
      </c>
      <c r="F123" s="10" t="s">
        <v>16</v>
      </c>
      <c r="G123" s="10" t="s">
        <v>16</v>
      </c>
      <c r="H123" s="10" t="s">
        <v>16</v>
      </c>
      <c r="I123" s="10" t="s">
        <v>16</v>
      </c>
      <c r="J123" s="10" t="s">
        <v>16</v>
      </c>
      <c r="K123" s="10" t="s">
        <v>16</v>
      </c>
      <c r="L123" s="7">
        <f t="shared" si="28"/>
        <v>0</v>
      </c>
    </row>
    <row r="124" spans="1:12" ht="21" customHeight="1" x14ac:dyDescent="0.2">
      <c r="A124" s="32" t="s">
        <v>101</v>
      </c>
      <c r="B124" s="7">
        <v>65</v>
      </c>
      <c r="C124" s="10" t="s">
        <v>16</v>
      </c>
      <c r="D124" s="10" t="s">
        <v>16</v>
      </c>
      <c r="E124" s="10" t="s">
        <v>16</v>
      </c>
      <c r="F124" s="10" t="s">
        <v>16</v>
      </c>
      <c r="G124" s="10" t="s">
        <v>16</v>
      </c>
      <c r="H124" s="10" t="s">
        <v>16</v>
      </c>
      <c r="I124" s="10" t="s">
        <v>16</v>
      </c>
      <c r="J124" s="10" t="s">
        <v>16</v>
      </c>
      <c r="K124" s="10" t="s">
        <v>16</v>
      </c>
      <c r="L124" s="7">
        <f t="shared" si="28"/>
        <v>0</v>
      </c>
    </row>
    <row r="125" spans="1:12" ht="21" customHeight="1" x14ac:dyDescent="0.2">
      <c r="A125" s="32" t="s">
        <v>102</v>
      </c>
      <c r="B125" s="7">
        <v>80</v>
      </c>
      <c r="C125" s="10" t="s">
        <v>16</v>
      </c>
      <c r="D125" s="10" t="s">
        <v>16</v>
      </c>
      <c r="E125" s="10" t="s">
        <v>16</v>
      </c>
      <c r="F125" s="10" t="s">
        <v>16</v>
      </c>
      <c r="G125" s="10" t="s">
        <v>16</v>
      </c>
      <c r="H125" s="10" t="s">
        <v>16</v>
      </c>
      <c r="I125" s="10" t="s">
        <v>16</v>
      </c>
      <c r="J125" s="10" t="s">
        <v>16</v>
      </c>
      <c r="K125" s="10" t="s">
        <v>16</v>
      </c>
      <c r="L125" s="7">
        <f t="shared" si="28"/>
        <v>0</v>
      </c>
    </row>
    <row r="126" spans="1:12" ht="198.75" customHeight="1" x14ac:dyDescent="0.2">
      <c r="A126" s="89" t="s">
        <v>103</v>
      </c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1"/>
    </row>
    <row r="127" spans="1:12" ht="21" customHeight="1" x14ac:dyDescent="0.2">
      <c r="A127" s="32" t="s">
        <v>104</v>
      </c>
      <c r="B127" s="7">
        <v>65</v>
      </c>
      <c r="C127" s="10" t="s">
        <v>16</v>
      </c>
      <c r="D127" s="10" t="s">
        <v>16</v>
      </c>
      <c r="E127" s="10" t="s">
        <v>16</v>
      </c>
      <c r="F127" s="10" t="s">
        <v>16</v>
      </c>
      <c r="G127" s="10" t="s">
        <v>16</v>
      </c>
      <c r="H127" s="10" t="s">
        <v>16</v>
      </c>
      <c r="I127" s="10" t="s">
        <v>16</v>
      </c>
      <c r="J127" s="10" t="s">
        <v>16</v>
      </c>
      <c r="K127" s="10" t="s">
        <v>16</v>
      </c>
      <c r="L127" s="7">
        <f t="shared" ref="L127:L134" si="29">SUM(C127:K127)*B127</f>
        <v>0</v>
      </c>
    </row>
    <row r="128" spans="1:12" ht="21" customHeight="1" x14ac:dyDescent="0.2">
      <c r="A128" s="32" t="s">
        <v>105</v>
      </c>
      <c r="B128" s="7">
        <v>80</v>
      </c>
      <c r="C128" s="10" t="s">
        <v>16</v>
      </c>
      <c r="D128" s="10" t="s">
        <v>16</v>
      </c>
      <c r="E128" s="10" t="s">
        <v>16</v>
      </c>
      <c r="F128" s="10" t="s">
        <v>16</v>
      </c>
      <c r="G128" s="10" t="s">
        <v>16</v>
      </c>
      <c r="H128" s="10" t="s">
        <v>16</v>
      </c>
      <c r="I128" s="10" t="s">
        <v>16</v>
      </c>
      <c r="J128" s="10" t="s">
        <v>16</v>
      </c>
      <c r="K128" s="10" t="s">
        <v>16</v>
      </c>
      <c r="L128" s="7">
        <f t="shared" si="29"/>
        <v>0</v>
      </c>
    </row>
    <row r="129" spans="1:12" ht="21" customHeight="1" x14ac:dyDescent="0.2">
      <c r="A129" s="32" t="s">
        <v>106</v>
      </c>
      <c r="B129" s="7">
        <v>65</v>
      </c>
      <c r="C129" s="10" t="s">
        <v>16</v>
      </c>
      <c r="D129" s="10" t="s">
        <v>16</v>
      </c>
      <c r="E129" s="10" t="s">
        <v>16</v>
      </c>
      <c r="F129" s="10" t="s">
        <v>16</v>
      </c>
      <c r="G129" s="10" t="s">
        <v>16</v>
      </c>
      <c r="H129" s="10" t="s">
        <v>16</v>
      </c>
      <c r="I129" s="10" t="s">
        <v>16</v>
      </c>
      <c r="J129" s="10" t="s">
        <v>16</v>
      </c>
      <c r="K129" s="10" t="s">
        <v>16</v>
      </c>
      <c r="L129" s="7">
        <f t="shared" si="29"/>
        <v>0</v>
      </c>
    </row>
    <row r="130" spans="1:12" ht="21" customHeight="1" x14ac:dyDescent="0.2">
      <c r="A130" s="32" t="s">
        <v>107</v>
      </c>
      <c r="B130" s="7">
        <v>80</v>
      </c>
      <c r="C130" s="10" t="s">
        <v>16</v>
      </c>
      <c r="D130" s="10" t="s">
        <v>16</v>
      </c>
      <c r="E130" s="10" t="s">
        <v>16</v>
      </c>
      <c r="F130" s="10" t="s">
        <v>16</v>
      </c>
      <c r="G130" s="10" t="s">
        <v>16</v>
      </c>
      <c r="H130" s="10" t="s">
        <v>16</v>
      </c>
      <c r="I130" s="10" t="s">
        <v>16</v>
      </c>
      <c r="J130" s="10" t="s">
        <v>16</v>
      </c>
      <c r="K130" s="10" t="s">
        <v>16</v>
      </c>
      <c r="L130" s="7">
        <f t="shared" si="29"/>
        <v>0</v>
      </c>
    </row>
    <row r="131" spans="1:12" ht="21" customHeight="1" x14ac:dyDescent="0.2">
      <c r="A131" s="32" t="s">
        <v>108</v>
      </c>
      <c r="B131" s="7">
        <v>65</v>
      </c>
      <c r="C131" s="10" t="s">
        <v>16</v>
      </c>
      <c r="D131" s="10" t="s">
        <v>16</v>
      </c>
      <c r="E131" s="10" t="s">
        <v>16</v>
      </c>
      <c r="F131" s="10" t="s">
        <v>16</v>
      </c>
      <c r="G131" s="10" t="s">
        <v>16</v>
      </c>
      <c r="H131" s="10" t="s">
        <v>16</v>
      </c>
      <c r="I131" s="10" t="s">
        <v>16</v>
      </c>
      <c r="J131" s="10" t="s">
        <v>16</v>
      </c>
      <c r="K131" s="10" t="s">
        <v>16</v>
      </c>
      <c r="L131" s="7">
        <f t="shared" si="29"/>
        <v>0</v>
      </c>
    </row>
    <row r="132" spans="1:12" ht="21" customHeight="1" x14ac:dyDescent="0.2">
      <c r="A132" s="32" t="s">
        <v>109</v>
      </c>
      <c r="B132" s="7">
        <v>80</v>
      </c>
      <c r="C132" s="10" t="s">
        <v>16</v>
      </c>
      <c r="D132" s="10" t="s">
        <v>16</v>
      </c>
      <c r="E132" s="10" t="s">
        <v>16</v>
      </c>
      <c r="F132" s="10" t="s">
        <v>16</v>
      </c>
      <c r="G132" s="10" t="s">
        <v>16</v>
      </c>
      <c r="H132" s="10" t="s">
        <v>16</v>
      </c>
      <c r="I132" s="10" t="s">
        <v>16</v>
      </c>
      <c r="J132" s="10" t="s">
        <v>16</v>
      </c>
      <c r="K132" s="10" t="s">
        <v>16</v>
      </c>
      <c r="L132" s="7">
        <f t="shared" si="29"/>
        <v>0</v>
      </c>
    </row>
    <row r="133" spans="1:12" ht="21" customHeight="1" x14ac:dyDescent="0.2">
      <c r="A133" s="32" t="s">
        <v>110</v>
      </c>
      <c r="B133" s="7">
        <v>65</v>
      </c>
      <c r="C133" s="10" t="s">
        <v>16</v>
      </c>
      <c r="D133" s="10" t="s">
        <v>16</v>
      </c>
      <c r="E133" s="10" t="s">
        <v>16</v>
      </c>
      <c r="F133" s="10" t="s">
        <v>16</v>
      </c>
      <c r="G133" s="10" t="s">
        <v>16</v>
      </c>
      <c r="H133" s="10" t="s">
        <v>16</v>
      </c>
      <c r="I133" s="10" t="s">
        <v>16</v>
      </c>
      <c r="J133" s="10" t="s">
        <v>16</v>
      </c>
      <c r="K133" s="10" t="s">
        <v>16</v>
      </c>
      <c r="L133" s="7">
        <f t="shared" si="29"/>
        <v>0</v>
      </c>
    </row>
    <row r="134" spans="1:12" ht="21" customHeight="1" x14ac:dyDescent="0.2">
      <c r="A134" s="32" t="s">
        <v>111</v>
      </c>
      <c r="B134" s="7">
        <v>80</v>
      </c>
      <c r="C134" s="10" t="s">
        <v>16</v>
      </c>
      <c r="D134" s="10" t="s">
        <v>16</v>
      </c>
      <c r="E134" s="10" t="s">
        <v>16</v>
      </c>
      <c r="F134" s="10" t="s">
        <v>16</v>
      </c>
      <c r="G134" s="10" t="s">
        <v>16</v>
      </c>
      <c r="H134" s="10" t="s">
        <v>16</v>
      </c>
      <c r="I134" s="10" t="s">
        <v>16</v>
      </c>
      <c r="J134" s="10" t="s">
        <v>16</v>
      </c>
      <c r="K134" s="10" t="s">
        <v>16</v>
      </c>
      <c r="L134" s="7">
        <f t="shared" si="29"/>
        <v>0</v>
      </c>
    </row>
    <row r="135" spans="1:12" ht="27.75" customHeight="1" x14ac:dyDescent="0.4">
      <c r="A135" s="8" t="s">
        <v>112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6"/>
    </row>
    <row r="136" spans="1:12" ht="164.25" customHeight="1" x14ac:dyDescent="0.2">
      <c r="A136" s="9" t="s">
        <v>113</v>
      </c>
      <c r="B136" s="7"/>
      <c r="C136" s="10"/>
      <c r="D136" s="10"/>
      <c r="E136" s="10"/>
      <c r="F136" s="10"/>
      <c r="G136" s="10"/>
      <c r="H136" s="10"/>
      <c r="I136" s="10"/>
      <c r="J136" s="10"/>
      <c r="K136" s="10"/>
      <c r="L136" s="7"/>
    </row>
    <row r="137" spans="1:12" ht="21" customHeight="1" x14ac:dyDescent="0.2">
      <c r="A137" s="32" t="s">
        <v>114</v>
      </c>
      <c r="B137" s="7">
        <v>60</v>
      </c>
      <c r="C137" s="10" t="s">
        <v>16</v>
      </c>
      <c r="D137" s="10" t="s">
        <v>16</v>
      </c>
      <c r="E137" s="10" t="s">
        <v>16</v>
      </c>
      <c r="F137" s="10" t="s">
        <v>16</v>
      </c>
      <c r="G137" s="10" t="s">
        <v>16</v>
      </c>
      <c r="H137" s="10" t="s">
        <v>16</v>
      </c>
      <c r="I137" s="10" t="s">
        <v>16</v>
      </c>
      <c r="J137" s="10" t="s">
        <v>16</v>
      </c>
      <c r="K137" s="10" t="s">
        <v>16</v>
      </c>
      <c r="L137" s="7">
        <f>SUM(C137:K137)*B137</f>
        <v>0</v>
      </c>
    </row>
    <row r="138" spans="1:12" ht="21" customHeight="1" x14ac:dyDescent="0.2">
      <c r="A138" s="32" t="s">
        <v>115</v>
      </c>
      <c r="B138" s="7">
        <v>70</v>
      </c>
      <c r="C138" s="10" t="s">
        <v>16</v>
      </c>
      <c r="D138" s="10" t="s">
        <v>16</v>
      </c>
      <c r="E138" s="10" t="s">
        <v>16</v>
      </c>
      <c r="F138" s="10" t="s">
        <v>16</v>
      </c>
      <c r="G138" s="10" t="s">
        <v>16</v>
      </c>
      <c r="H138" s="10" t="s">
        <v>16</v>
      </c>
      <c r="I138" s="10" t="s">
        <v>16</v>
      </c>
      <c r="J138" s="10" t="s">
        <v>16</v>
      </c>
      <c r="K138" s="10" t="s">
        <v>16</v>
      </c>
      <c r="L138" s="7">
        <f>SUM(C138:K138)*B138</f>
        <v>0</v>
      </c>
    </row>
    <row r="139" spans="1:12" ht="21" customHeight="1" x14ac:dyDescent="0.2">
      <c r="A139" s="32" t="s">
        <v>116</v>
      </c>
      <c r="B139" s="7">
        <v>85</v>
      </c>
      <c r="C139" s="10" t="s">
        <v>16</v>
      </c>
      <c r="D139" s="10" t="s">
        <v>16</v>
      </c>
      <c r="E139" s="10" t="s">
        <v>16</v>
      </c>
      <c r="F139" s="10" t="s">
        <v>16</v>
      </c>
      <c r="G139" s="10" t="s">
        <v>16</v>
      </c>
      <c r="H139" s="10" t="s">
        <v>16</v>
      </c>
      <c r="I139" s="10" t="s">
        <v>16</v>
      </c>
      <c r="J139" s="10" t="s">
        <v>16</v>
      </c>
      <c r="K139" s="10" t="s">
        <v>16</v>
      </c>
      <c r="L139" s="7">
        <f>SUM(C139:K139)*B139</f>
        <v>0</v>
      </c>
    </row>
    <row r="140" spans="1:12" ht="4.5" customHeight="1" x14ac:dyDescent="0.2">
      <c r="A140" s="95"/>
      <c r="B140" s="96"/>
      <c r="C140" s="96"/>
      <c r="D140" s="96"/>
      <c r="E140" s="96"/>
      <c r="F140" s="96"/>
      <c r="G140" s="96"/>
      <c r="H140" s="96"/>
      <c r="I140" s="96"/>
      <c r="J140" s="96"/>
      <c r="K140" s="96"/>
      <c r="L140" s="97"/>
    </row>
    <row r="141" spans="1:12" ht="164.25" customHeight="1" x14ac:dyDescent="0.2">
      <c r="A141" s="9" t="s">
        <v>117</v>
      </c>
      <c r="B141" s="7"/>
      <c r="C141" s="10"/>
      <c r="D141" s="10"/>
      <c r="E141" s="10"/>
      <c r="F141" s="10"/>
      <c r="G141" s="10"/>
      <c r="H141" s="10"/>
      <c r="I141" s="10"/>
      <c r="J141" s="10"/>
      <c r="K141" s="10"/>
      <c r="L141" s="7"/>
    </row>
    <row r="142" spans="1:12" ht="21" customHeight="1" x14ac:dyDescent="0.2">
      <c r="A142" s="32" t="s">
        <v>118</v>
      </c>
      <c r="B142" s="7">
        <v>60</v>
      </c>
      <c r="C142" s="10" t="s">
        <v>16</v>
      </c>
      <c r="D142" s="10" t="s">
        <v>16</v>
      </c>
      <c r="E142" s="10" t="s">
        <v>16</v>
      </c>
      <c r="F142" s="10" t="s">
        <v>16</v>
      </c>
      <c r="G142" s="10" t="s">
        <v>16</v>
      </c>
      <c r="H142" s="10" t="s">
        <v>16</v>
      </c>
      <c r="I142" s="10" t="s">
        <v>16</v>
      </c>
      <c r="J142" s="10" t="s">
        <v>16</v>
      </c>
      <c r="K142" s="10" t="s">
        <v>16</v>
      </c>
      <c r="L142" s="7">
        <f>SUM(C142:K142)*B142</f>
        <v>0</v>
      </c>
    </row>
    <row r="143" spans="1:12" ht="21" customHeight="1" x14ac:dyDescent="0.2">
      <c r="A143" s="32" t="s">
        <v>119</v>
      </c>
      <c r="B143" s="7">
        <v>70</v>
      </c>
      <c r="C143" s="10" t="s">
        <v>16</v>
      </c>
      <c r="D143" s="10" t="s">
        <v>16</v>
      </c>
      <c r="E143" s="10" t="s">
        <v>16</v>
      </c>
      <c r="F143" s="10" t="s">
        <v>16</v>
      </c>
      <c r="G143" s="10" t="s">
        <v>16</v>
      </c>
      <c r="H143" s="10" t="s">
        <v>16</v>
      </c>
      <c r="I143" s="10" t="s">
        <v>16</v>
      </c>
      <c r="J143" s="10" t="s">
        <v>16</v>
      </c>
      <c r="K143" s="10" t="s">
        <v>16</v>
      </c>
      <c r="L143" s="7">
        <f>SUM(C143:K143)*B143</f>
        <v>0</v>
      </c>
    </row>
    <row r="144" spans="1:12" ht="21" customHeight="1" x14ac:dyDescent="0.2">
      <c r="A144" s="32" t="s">
        <v>120</v>
      </c>
      <c r="B144" s="7">
        <v>85</v>
      </c>
      <c r="C144" s="10" t="s">
        <v>16</v>
      </c>
      <c r="D144" s="10" t="s">
        <v>16</v>
      </c>
      <c r="E144" s="10" t="s">
        <v>16</v>
      </c>
      <c r="F144" s="10" t="s">
        <v>16</v>
      </c>
      <c r="G144" s="10" t="s">
        <v>16</v>
      </c>
      <c r="H144" s="10" t="s">
        <v>16</v>
      </c>
      <c r="I144" s="10" t="s">
        <v>16</v>
      </c>
      <c r="J144" s="10" t="s">
        <v>16</v>
      </c>
      <c r="K144" s="10" t="s">
        <v>16</v>
      </c>
      <c r="L144" s="7">
        <f>SUM(C144:K144)*B144</f>
        <v>0</v>
      </c>
    </row>
    <row r="145" spans="1:12" ht="4.5" customHeight="1" x14ac:dyDescent="0.2">
      <c r="A145" s="95"/>
      <c r="B145" s="96"/>
      <c r="C145" s="96"/>
      <c r="D145" s="96"/>
      <c r="E145" s="96"/>
      <c r="F145" s="96"/>
      <c r="G145" s="96"/>
      <c r="H145" s="96"/>
      <c r="I145" s="96"/>
      <c r="J145" s="96"/>
      <c r="K145" s="96"/>
      <c r="L145" s="97"/>
    </row>
    <row r="146" spans="1:12" ht="164.25" customHeight="1" x14ac:dyDescent="0.2">
      <c r="A146" s="9" t="s">
        <v>121</v>
      </c>
      <c r="B146" s="7"/>
      <c r="C146" s="10"/>
      <c r="D146" s="10"/>
      <c r="E146" s="10"/>
      <c r="F146" s="10"/>
      <c r="G146" s="10"/>
      <c r="H146" s="10"/>
      <c r="I146" s="10"/>
      <c r="J146" s="10"/>
      <c r="K146" s="10"/>
      <c r="L146" s="7"/>
    </row>
    <row r="147" spans="1:12" ht="21" customHeight="1" x14ac:dyDescent="0.2">
      <c r="A147" s="32" t="s">
        <v>122</v>
      </c>
      <c r="B147" s="7">
        <v>60</v>
      </c>
      <c r="C147" s="10" t="s">
        <v>16</v>
      </c>
      <c r="D147" s="10" t="s">
        <v>16</v>
      </c>
      <c r="E147" s="10" t="s">
        <v>16</v>
      </c>
      <c r="F147" s="10" t="s">
        <v>16</v>
      </c>
      <c r="G147" s="10" t="s">
        <v>16</v>
      </c>
      <c r="H147" s="10" t="s">
        <v>16</v>
      </c>
      <c r="I147" s="10" t="s">
        <v>16</v>
      </c>
      <c r="J147" s="10" t="s">
        <v>16</v>
      </c>
      <c r="K147" s="10" t="s">
        <v>16</v>
      </c>
      <c r="L147" s="7">
        <f>SUM(C147:K147)*B147</f>
        <v>0</v>
      </c>
    </row>
    <row r="148" spans="1:12" ht="21" customHeight="1" x14ac:dyDescent="0.2">
      <c r="A148" s="32" t="s">
        <v>123</v>
      </c>
      <c r="B148" s="7">
        <v>70</v>
      </c>
      <c r="C148" s="10" t="s">
        <v>16</v>
      </c>
      <c r="D148" s="10" t="s">
        <v>16</v>
      </c>
      <c r="E148" s="10" t="s">
        <v>16</v>
      </c>
      <c r="F148" s="10" t="s">
        <v>16</v>
      </c>
      <c r="G148" s="10" t="s">
        <v>16</v>
      </c>
      <c r="H148" s="10" t="s">
        <v>16</v>
      </c>
      <c r="I148" s="10" t="s">
        <v>16</v>
      </c>
      <c r="J148" s="10" t="s">
        <v>16</v>
      </c>
      <c r="K148" s="10" t="s">
        <v>16</v>
      </c>
      <c r="L148" s="7">
        <f>SUM(C148:K148)*B148</f>
        <v>0</v>
      </c>
    </row>
    <row r="149" spans="1:12" ht="21" customHeight="1" x14ac:dyDescent="0.2">
      <c r="A149" s="32" t="s">
        <v>124</v>
      </c>
      <c r="B149" s="7">
        <v>85</v>
      </c>
      <c r="C149" s="10" t="s">
        <v>16</v>
      </c>
      <c r="D149" s="10" t="s">
        <v>16</v>
      </c>
      <c r="E149" s="10" t="s">
        <v>16</v>
      </c>
      <c r="F149" s="10" t="s">
        <v>16</v>
      </c>
      <c r="G149" s="10" t="s">
        <v>16</v>
      </c>
      <c r="H149" s="10" t="s">
        <v>16</v>
      </c>
      <c r="I149" s="10" t="s">
        <v>16</v>
      </c>
      <c r="J149" s="10" t="s">
        <v>16</v>
      </c>
      <c r="K149" s="10" t="s">
        <v>16</v>
      </c>
      <c r="L149" s="7">
        <f>SUM(C149:K149)*B149</f>
        <v>0</v>
      </c>
    </row>
    <row r="150" spans="1:12" ht="4.5" customHeight="1" x14ac:dyDescent="0.2">
      <c r="A150" s="95"/>
      <c r="B150" s="96"/>
      <c r="C150" s="96"/>
      <c r="D150" s="96"/>
      <c r="E150" s="96"/>
      <c r="F150" s="96"/>
      <c r="G150" s="96"/>
      <c r="H150" s="96"/>
      <c r="I150" s="96"/>
      <c r="J150" s="96"/>
      <c r="K150" s="96"/>
      <c r="L150" s="97"/>
    </row>
    <row r="151" spans="1:12" ht="27.75" customHeight="1" x14ac:dyDescent="0.4">
      <c r="A151" s="8" t="s">
        <v>125</v>
      </c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6"/>
    </row>
    <row r="152" spans="1:12" ht="138.75" customHeight="1" x14ac:dyDescent="0.2">
      <c r="A152" s="9" t="s">
        <v>126</v>
      </c>
      <c r="B152" s="7"/>
      <c r="C152" s="10"/>
      <c r="D152" s="10"/>
      <c r="E152" s="10"/>
      <c r="F152" s="10"/>
      <c r="G152" s="10"/>
      <c r="H152" s="10"/>
      <c r="I152" s="10"/>
      <c r="J152" s="10"/>
      <c r="K152" s="10"/>
      <c r="L152" s="7"/>
    </row>
    <row r="153" spans="1:12" ht="21" customHeight="1" x14ac:dyDescent="0.2">
      <c r="A153" s="32" t="s">
        <v>127</v>
      </c>
      <c r="B153" s="7">
        <v>80</v>
      </c>
      <c r="C153" s="10" t="s">
        <v>16</v>
      </c>
      <c r="D153" s="10" t="s">
        <v>16</v>
      </c>
      <c r="E153" s="10" t="s">
        <v>16</v>
      </c>
      <c r="F153" s="10" t="s">
        <v>16</v>
      </c>
      <c r="G153" s="10" t="s">
        <v>16</v>
      </c>
      <c r="H153" s="10" t="s">
        <v>16</v>
      </c>
      <c r="I153" s="10" t="s">
        <v>16</v>
      </c>
      <c r="J153" s="10" t="s">
        <v>16</v>
      </c>
      <c r="K153" s="10" t="s">
        <v>16</v>
      </c>
      <c r="L153" s="7">
        <f>SUM(C153:K153)*B153</f>
        <v>0</v>
      </c>
    </row>
    <row r="154" spans="1:12" ht="21" customHeight="1" x14ac:dyDescent="0.2">
      <c r="A154" s="32" t="s">
        <v>128</v>
      </c>
      <c r="B154" s="7">
        <v>100</v>
      </c>
      <c r="C154" s="10" t="s">
        <v>16</v>
      </c>
      <c r="D154" s="10" t="s">
        <v>16</v>
      </c>
      <c r="E154" s="10" t="s">
        <v>16</v>
      </c>
      <c r="F154" s="10" t="s">
        <v>16</v>
      </c>
      <c r="G154" s="10" t="s">
        <v>16</v>
      </c>
      <c r="H154" s="10" t="s">
        <v>16</v>
      </c>
      <c r="I154" s="10" t="s">
        <v>16</v>
      </c>
      <c r="J154" s="10" t="s">
        <v>16</v>
      </c>
      <c r="K154" s="10" t="s">
        <v>16</v>
      </c>
      <c r="L154" s="7">
        <f>SUM(C154:K154)*B154</f>
        <v>0</v>
      </c>
    </row>
    <row r="155" spans="1:12" ht="4.5" customHeight="1" x14ac:dyDescent="0.2">
      <c r="A155" s="95"/>
      <c r="B155" s="96"/>
      <c r="C155" s="96"/>
      <c r="D155" s="96"/>
      <c r="E155" s="96"/>
      <c r="F155" s="96"/>
      <c r="G155" s="96"/>
      <c r="H155" s="96"/>
      <c r="I155" s="96"/>
      <c r="J155" s="96"/>
      <c r="K155" s="96"/>
      <c r="L155" s="97"/>
    </row>
    <row r="156" spans="1:12" ht="138.75" customHeight="1" x14ac:dyDescent="0.2">
      <c r="A156" s="9" t="s">
        <v>129</v>
      </c>
      <c r="B156" s="7"/>
      <c r="C156" s="10"/>
      <c r="D156" s="10"/>
      <c r="E156" s="10"/>
      <c r="F156" s="10"/>
      <c r="G156" s="10"/>
      <c r="H156" s="10"/>
      <c r="I156" s="10"/>
      <c r="J156" s="10"/>
      <c r="K156" s="10"/>
      <c r="L156" s="7"/>
    </row>
    <row r="157" spans="1:12" ht="21" customHeight="1" x14ac:dyDescent="0.2">
      <c r="A157" s="32" t="s">
        <v>130</v>
      </c>
      <c r="B157" s="7">
        <v>80</v>
      </c>
      <c r="C157" s="10" t="s">
        <v>16</v>
      </c>
      <c r="D157" s="10" t="s">
        <v>16</v>
      </c>
      <c r="E157" s="10" t="s">
        <v>16</v>
      </c>
      <c r="F157" s="10" t="s">
        <v>16</v>
      </c>
      <c r="G157" s="10" t="s">
        <v>16</v>
      </c>
      <c r="H157" s="10" t="s">
        <v>16</v>
      </c>
      <c r="I157" s="10" t="s">
        <v>16</v>
      </c>
      <c r="J157" s="10" t="s">
        <v>16</v>
      </c>
      <c r="K157" s="10" t="s">
        <v>16</v>
      </c>
      <c r="L157" s="7">
        <f>SUM(C157:K157)*B157</f>
        <v>0</v>
      </c>
    </row>
    <row r="158" spans="1:12" ht="21" customHeight="1" x14ac:dyDescent="0.2">
      <c r="A158" s="32" t="s">
        <v>131</v>
      </c>
      <c r="B158" s="7">
        <v>100</v>
      </c>
      <c r="C158" s="10" t="s">
        <v>16</v>
      </c>
      <c r="D158" s="10" t="s">
        <v>16</v>
      </c>
      <c r="E158" s="10" t="s">
        <v>16</v>
      </c>
      <c r="F158" s="10" t="s">
        <v>16</v>
      </c>
      <c r="G158" s="10" t="s">
        <v>16</v>
      </c>
      <c r="H158" s="10" t="s">
        <v>16</v>
      </c>
      <c r="I158" s="10" t="s">
        <v>16</v>
      </c>
      <c r="J158" s="10" t="s">
        <v>16</v>
      </c>
      <c r="K158" s="10" t="s">
        <v>16</v>
      </c>
      <c r="L158" s="7">
        <f>SUM(C158:K158)*B158</f>
        <v>0</v>
      </c>
    </row>
    <row r="159" spans="1:12" ht="4.5" customHeight="1" x14ac:dyDescent="0.2">
      <c r="A159" s="95"/>
      <c r="B159" s="96"/>
      <c r="C159" s="96"/>
      <c r="D159" s="96"/>
      <c r="E159" s="96"/>
      <c r="F159" s="96"/>
      <c r="G159" s="96"/>
      <c r="H159" s="96"/>
      <c r="I159" s="96"/>
      <c r="J159" s="96"/>
      <c r="K159" s="96"/>
      <c r="L159" s="97"/>
    </row>
    <row r="160" spans="1:12" ht="138.75" customHeight="1" x14ac:dyDescent="0.2">
      <c r="A160" s="9" t="s">
        <v>132</v>
      </c>
      <c r="B160" s="7"/>
      <c r="C160" s="10"/>
      <c r="D160" s="10"/>
      <c r="E160" s="10"/>
      <c r="F160" s="10"/>
      <c r="G160" s="10"/>
      <c r="H160" s="10"/>
      <c r="I160" s="10"/>
      <c r="J160" s="10"/>
      <c r="K160" s="10"/>
      <c r="L160" s="7"/>
    </row>
    <row r="161" spans="1:12" ht="21" customHeight="1" x14ac:dyDescent="0.2">
      <c r="A161" s="32" t="s">
        <v>133</v>
      </c>
      <c r="B161" s="7">
        <v>80</v>
      </c>
      <c r="C161" s="10" t="s">
        <v>16</v>
      </c>
      <c r="D161" s="10" t="s">
        <v>16</v>
      </c>
      <c r="E161" s="10" t="s">
        <v>16</v>
      </c>
      <c r="F161" s="10" t="s">
        <v>16</v>
      </c>
      <c r="G161" s="10" t="s">
        <v>16</v>
      </c>
      <c r="H161" s="10" t="s">
        <v>16</v>
      </c>
      <c r="I161" s="10" t="s">
        <v>16</v>
      </c>
      <c r="J161" s="10" t="s">
        <v>16</v>
      </c>
      <c r="K161" s="10" t="s">
        <v>16</v>
      </c>
      <c r="L161" s="7">
        <f>SUM(C161:K161)*B161</f>
        <v>0</v>
      </c>
    </row>
    <row r="162" spans="1:12" ht="21" customHeight="1" x14ac:dyDescent="0.2">
      <c r="A162" s="32" t="s">
        <v>134</v>
      </c>
      <c r="B162" s="7">
        <v>100</v>
      </c>
      <c r="C162" s="10" t="s">
        <v>16</v>
      </c>
      <c r="D162" s="10" t="s">
        <v>16</v>
      </c>
      <c r="E162" s="10" t="s">
        <v>16</v>
      </c>
      <c r="F162" s="10" t="s">
        <v>16</v>
      </c>
      <c r="G162" s="10" t="s">
        <v>16</v>
      </c>
      <c r="H162" s="10" t="s">
        <v>16</v>
      </c>
      <c r="I162" s="10" t="s">
        <v>16</v>
      </c>
      <c r="J162" s="10" t="s">
        <v>16</v>
      </c>
      <c r="K162" s="10" t="s">
        <v>16</v>
      </c>
      <c r="L162" s="7">
        <f>SUM(C162:K162)*B162</f>
        <v>0</v>
      </c>
    </row>
    <row r="163" spans="1:12" ht="4.5" customHeight="1" x14ac:dyDescent="0.2">
      <c r="A163" s="57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9"/>
    </row>
    <row r="164" spans="1:12" ht="189" customHeight="1" x14ac:dyDescent="0.2">
      <c r="A164" s="60" t="s">
        <v>135</v>
      </c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2"/>
    </row>
    <row r="165" spans="1:12" ht="21" customHeight="1" x14ac:dyDescent="0.2">
      <c r="A165" s="32" t="s">
        <v>136</v>
      </c>
      <c r="B165" s="7">
        <v>100</v>
      </c>
      <c r="C165" s="10" t="s">
        <v>16</v>
      </c>
      <c r="D165" s="10" t="s">
        <v>16</v>
      </c>
      <c r="E165" s="10" t="s">
        <v>16</v>
      </c>
      <c r="F165" s="10" t="s">
        <v>16</v>
      </c>
      <c r="G165" s="10" t="s">
        <v>16</v>
      </c>
      <c r="H165" s="10" t="s">
        <v>16</v>
      </c>
      <c r="I165" s="10" t="s">
        <v>16</v>
      </c>
      <c r="J165" s="10" t="s">
        <v>16</v>
      </c>
      <c r="K165" s="10" t="s">
        <v>16</v>
      </c>
      <c r="L165" s="7">
        <f>SUM(C165:K165)*B165</f>
        <v>0</v>
      </c>
    </row>
    <row r="166" spans="1:12" ht="21" customHeight="1" x14ac:dyDescent="0.2">
      <c r="A166" s="32" t="s">
        <v>137</v>
      </c>
      <c r="B166" s="7">
        <v>120</v>
      </c>
      <c r="C166" s="10" t="s">
        <v>16</v>
      </c>
      <c r="D166" s="10" t="s">
        <v>16</v>
      </c>
      <c r="E166" s="10" t="s">
        <v>16</v>
      </c>
      <c r="F166" s="10" t="s">
        <v>16</v>
      </c>
      <c r="G166" s="10" t="s">
        <v>16</v>
      </c>
      <c r="H166" s="10" t="s">
        <v>16</v>
      </c>
      <c r="I166" s="10" t="s">
        <v>16</v>
      </c>
      <c r="J166" s="10" t="s">
        <v>16</v>
      </c>
      <c r="K166" s="10" t="s">
        <v>16</v>
      </c>
      <c r="L166" s="7">
        <f>SUM(C166:K166)*B166</f>
        <v>0</v>
      </c>
    </row>
    <row r="167" spans="1:12" ht="4.5" customHeight="1" x14ac:dyDescent="0.2">
      <c r="A167" s="57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9"/>
    </row>
    <row r="168" spans="1:12" ht="189" customHeight="1" x14ac:dyDescent="0.2">
      <c r="A168" s="60" t="s">
        <v>138</v>
      </c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2"/>
    </row>
    <row r="169" spans="1:12" ht="21" customHeight="1" x14ac:dyDescent="0.2">
      <c r="A169" s="32" t="s">
        <v>139</v>
      </c>
      <c r="B169" s="7">
        <v>70</v>
      </c>
      <c r="C169" s="10" t="s">
        <v>16</v>
      </c>
      <c r="D169" s="10" t="s">
        <v>16</v>
      </c>
      <c r="E169" s="10" t="s">
        <v>16</v>
      </c>
      <c r="F169" s="10" t="s">
        <v>16</v>
      </c>
      <c r="G169" s="10" t="s">
        <v>16</v>
      </c>
      <c r="H169" s="10" t="s">
        <v>16</v>
      </c>
      <c r="I169" s="10" t="s">
        <v>16</v>
      </c>
      <c r="J169" s="10" t="s">
        <v>16</v>
      </c>
      <c r="K169" s="10" t="s">
        <v>16</v>
      </c>
      <c r="L169" s="7">
        <f>SUM(C169:K169)*B169</f>
        <v>0</v>
      </c>
    </row>
    <row r="170" spans="1:12" ht="21" customHeight="1" x14ac:dyDescent="0.2">
      <c r="A170" s="32" t="s">
        <v>140</v>
      </c>
      <c r="B170" s="7">
        <v>85</v>
      </c>
      <c r="C170" s="10" t="s">
        <v>16</v>
      </c>
      <c r="D170" s="10" t="s">
        <v>16</v>
      </c>
      <c r="E170" s="10" t="s">
        <v>16</v>
      </c>
      <c r="F170" s="10" t="s">
        <v>16</v>
      </c>
      <c r="G170" s="10" t="s">
        <v>16</v>
      </c>
      <c r="H170" s="10" t="s">
        <v>16</v>
      </c>
      <c r="I170" s="10" t="s">
        <v>16</v>
      </c>
      <c r="J170" s="10" t="s">
        <v>16</v>
      </c>
      <c r="K170" s="10" t="s">
        <v>16</v>
      </c>
      <c r="L170" s="7">
        <f>SUM(C170:K170)*B170</f>
        <v>0</v>
      </c>
    </row>
    <row r="171" spans="1:12" ht="4.5" customHeight="1" x14ac:dyDescent="0.2">
      <c r="A171" s="57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9"/>
    </row>
    <row r="172" spans="1:12" ht="27.75" customHeight="1" x14ac:dyDescent="0.4">
      <c r="A172" s="8" t="s">
        <v>141</v>
      </c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6"/>
    </row>
    <row r="173" spans="1:12" ht="213" customHeight="1" x14ac:dyDescent="0.2">
      <c r="A173" s="9" t="s">
        <v>142</v>
      </c>
      <c r="B173" s="7"/>
      <c r="C173" s="10"/>
      <c r="D173" s="10"/>
      <c r="E173" s="10"/>
      <c r="F173" s="10"/>
      <c r="G173" s="10"/>
      <c r="H173" s="10"/>
      <c r="I173" s="10"/>
      <c r="J173" s="10"/>
      <c r="K173" s="10"/>
      <c r="L173" s="7"/>
    </row>
    <row r="174" spans="1:12" ht="21" customHeight="1" x14ac:dyDescent="0.2">
      <c r="A174" s="32" t="s">
        <v>143</v>
      </c>
      <c r="B174" s="7">
        <v>110</v>
      </c>
      <c r="C174" s="10" t="s">
        <v>16</v>
      </c>
      <c r="D174" s="10" t="s">
        <v>16</v>
      </c>
      <c r="E174" s="10" t="s">
        <v>16</v>
      </c>
      <c r="F174" s="10" t="s">
        <v>16</v>
      </c>
      <c r="G174" s="10" t="s">
        <v>16</v>
      </c>
      <c r="H174" s="10" t="s">
        <v>16</v>
      </c>
      <c r="I174" s="10" t="s">
        <v>16</v>
      </c>
      <c r="J174" s="10" t="s">
        <v>16</v>
      </c>
      <c r="K174" s="10" t="s">
        <v>16</v>
      </c>
      <c r="L174" s="7">
        <f>SUM(C174:K174)*B174</f>
        <v>0</v>
      </c>
    </row>
    <row r="175" spans="1:12" ht="21" customHeight="1" x14ac:dyDescent="0.2">
      <c r="A175" s="32" t="s">
        <v>144</v>
      </c>
      <c r="B175" s="7">
        <v>130</v>
      </c>
      <c r="C175" s="10" t="s">
        <v>16</v>
      </c>
      <c r="D175" s="10" t="s">
        <v>16</v>
      </c>
      <c r="E175" s="10" t="s">
        <v>16</v>
      </c>
      <c r="F175" s="10" t="s">
        <v>16</v>
      </c>
      <c r="G175" s="10" t="s">
        <v>16</v>
      </c>
      <c r="H175" s="10" t="s">
        <v>16</v>
      </c>
      <c r="I175" s="10" t="s">
        <v>16</v>
      </c>
      <c r="J175" s="10" t="s">
        <v>16</v>
      </c>
      <c r="K175" s="10" t="s">
        <v>16</v>
      </c>
      <c r="L175" s="7">
        <f>SUM(C175:K175)*B175</f>
        <v>0</v>
      </c>
    </row>
    <row r="176" spans="1:12" ht="4.5" customHeight="1" x14ac:dyDescent="0.2">
      <c r="A176" s="95"/>
      <c r="B176" s="96"/>
      <c r="C176" s="96"/>
      <c r="D176" s="96"/>
      <c r="E176" s="96"/>
      <c r="F176" s="96"/>
      <c r="G176" s="96"/>
      <c r="H176" s="96"/>
      <c r="I176" s="96"/>
      <c r="J176" s="96"/>
      <c r="K176" s="96"/>
      <c r="L176" s="97"/>
    </row>
    <row r="177" spans="1:12" ht="213" customHeight="1" x14ac:dyDescent="0.2">
      <c r="A177" s="9" t="s">
        <v>145</v>
      </c>
      <c r="B177" s="7"/>
      <c r="C177" s="10"/>
      <c r="D177" s="10"/>
      <c r="E177" s="10"/>
      <c r="F177" s="10"/>
      <c r="G177" s="10"/>
      <c r="H177" s="10"/>
      <c r="I177" s="10"/>
      <c r="J177" s="10"/>
      <c r="K177" s="10"/>
      <c r="L177" s="7"/>
    </row>
    <row r="178" spans="1:12" ht="21" customHeight="1" x14ac:dyDescent="0.2">
      <c r="A178" s="32" t="s">
        <v>146</v>
      </c>
      <c r="B178" s="7">
        <v>120</v>
      </c>
      <c r="C178" s="10" t="s">
        <v>16</v>
      </c>
      <c r="D178" s="10" t="s">
        <v>16</v>
      </c>
      <c r="E178" s="10" t="s">
        <v>16</v>
      </c>
      <c r="F178" s="10" t="s">
        <v>16</v>
      </c>
      <c r="G178" s="10" t="s">
        <v>16</v>
      </c>
      <c r="H178" s="10" t="s">
        <v>16</v>
      </c>
      <c r="I178" s="10" t="s">
        <v>16</v>
      </c>
      <c r="J178" s="10" t="s">
        <v>16</v>
      </c>
      <c r="K178" s="10" t="s">
        <v>16</v>
      </c>
      <c r="L178" s="7">
        <f>SUM(C178:K178)*B178</f>
        <v>0</v>
      </c>
    </row>
    <row r="179" spans="1:12" ht="21" customHeight="1" x14ac:dyDescent="0.2">
      <c r="A179" s="32" t="s">
        <v>147</v>
      </c>
      <c r="B179" s="7">
        <v>140</v>
      </c>
      <c r="C179" s="10" t="s">
        <v>16</v>
      </c>
      <c r="D179" s="10" t="s">
        <v>16</v>
      </c>
      <c r="E179" s="10" t="s">
        <v>16</v>
      </c>
      <c r="F179" s="10" t="s">
        <v>16</v>
      </c>
      <c r="G179" s="10" t="s">
        <v>16</v>
      </c>
      <c r="H179" s="10" t="s">
        <v>16</v>
      </c>
      <c r="I179" s="10" t="s">
        <v>16</v>
      </c>
      <c r="J179" s="10" t="s">
        <v>16</v>
      </c>
      <c r="K179" s="10" t="s">
        <v>16</v>
      </c>
      <c r="L179" s="7">
        <f>SUM(C179:K179)*B179</f>
        <v>0</v>
      </c>
    </row>
    <row r="180" spans="1:12" ht="4.5" customHeight="1" x14ac:dyDescent="0.2">
      <c r="A180" s="95"/>
      <c r="B180" s="96"/>
      <c r="C180" s="96"/>
      <c r="D180" s="96"/>
      <c r="E180" s="96"/>
      <c r="F180" s="96"/>
      <c r="G180" s="96"/>
      <c r="H180" s="96"/>
      <c r="I180" s="96"/>
      <c r="J180" s="96"/>
      <c r="K180" s="96"/>
      <c r="L180" s="97"/>
    </row>
    <row r="181" spans="1:12" ht="184.5" customHeight="1" x14ac:dyDescent="0.2">
      <c r="A181" s="9" t="s">
        <v>148</v>
      </c>
      <c r="B181" s="7"/>
      <c r="C181" s="10"/>
      <c r="D181" s="10"/>
      <c r="E181" s="10"/>
      <c r="F181" s="10"/>
      <c r="G181" s="10"/>
      <c r="H181" s="10"/>
      <c r="I181" s="10"/>
      <c r="J181" s="10"/>
      <c r="K181" s="10"/>
      <c r="L181" s="7"/>
    </row>
    <row r="182" spans="1:12" ht="21" customHeight="1" x14ac:dyDescent="0.2">
      <c r="A182" s="32" t="s">
        <v>149</v>
      </c>
      <c r="B182" s="7">
        <v>130</v>
      </c>
      <c r="C182" s="10" t="s">
        <v>16</v>
      </c>
      <c r="D182" s="10" t="s">
        <v>16</v>
      </c>
      <c r="E182" s="10" t="s">
        <v>16</v>
      </c>
      <c r="F182" s="10" t="s">
        <v>16</v>
      </c>
      <c r="G182" s="10" t="s">
        <v>16</v>
      </c>
      <c r="H182" s="10" t="s">
        <v>16</v>
      </c>
      <c r="I182" s="10" t="s">
        <v>16</v>
      </c>
      <c r="J182" s="10" t="s">
        <v>16</v>
      </c>
      <c r="K182" s="10" t="s">
        <v>16</v>
      </c>
      <c r="L182" s="7">
        <f>SUM(C182:K182)*B182</f>
        <v>0</v>
      </c>
    </row>
    <row r="183" spans="1:12" ht="21" customHeight="1" x14ac:dyDescent="0.2">
      <c r="A183" s="32" t="s">
        <v>150</v>
      </c>
      <c r="B183" s="7">
        <v>150</v>
      </c>
      <c r="C183" s="10" t="s">
        <v>16</v>
      </c>
      <c r="D183" s="10" t="s">
        <v>16</v>
      </c>
      <c r="E183" s="10" t="s">
        <v>16</v>
      </c>
      <c r="F183" s="10" t="s">
        <v>16</v>
      </c>
      <c r="G183" s="10" t="s">
        <v>16</v>
      </c>
      <c r="H183" s="10" t="s">
        <v>16</v>
      </c>
      <c r="I183" s="10" t="s">
        <v>16</v>
      </c>
      <c r="J183" s="10" t="s">
        <v>16</v>
      </c>
      <c r="K183" s="10" t="s">
        <v>16</v>
      </c>
      <c r="L183" s="7">
        <f>SUM(C183:K183)*B183</f>
        <v>0</v>
      </c>
    </row>
    <row r="184" spans="1:12" ht="4.5" customHeight="1" x14ac:dyDescent="0.2">
      <c r="A184" s="95"/>
      <c r="B184" s="96"/>
      <c r="C184" s="96"/>
      <c r="D184" s="96"/>
      <c r="E184" s="96"/>
      <c r="F184" s="96"/>
      <c r="G184" s="96"/>
      <c r="H184" s="96"/>
      <c r="I184" s="96"/>
      <c r="J184" s="96"/>
      <c r="K184" s="96"/>
      <c r="L184" s="97"/>
    </row>
    <row r="185" spans="1:12" ht="204" customHeight="1" x14ac:dyDescent="0.2">
      <c r="A185" s="89" t="s">
        <v>151</v>
      </c>
      <c r="B185" s="90"/>
      <c r="C185" s="90"/>
      <c r="D185" s="90"/>
      <c r="E185" s="90"/>
      <c r="F185" s="90"/>
      <c r="G185" s="90"/>
      <c r="H185" s="90"/>
      <c r="I185" s="90"/>
      <c r="J185" s="90"/>
      <c r="K185" s="90"/>
      <c r="L185" s="91"/>
    </row>
    <row r="186" spans="1:12" ht="21" customHeight="1" x14ac:dyDescent="0.2">
      <c r="A186" s="32" t="s">
        <v>152</v>
      </c>
      <c r="B186" s="7">
        <v>100</v>
      </c>
      <c r="C186" s="10" t="s">
        <v>16</v>
      </c>
      <c r="D186" s="10" t="s">
        <v>16</v>
      </c>
      <c r="E186" s="10" t="s">
        <v>16</v>
      </c>
      <c r="F186" s="10" t="s">
        <v>16</v>
      </c>
      <c r="G186" s="10" t="s">
        <v>16</v>
      </c>
      <c r="H186" s="10" t="s">
        <v>16</v>
      </c>
      <c r="I186" s="10" t="s">
        <v>16</v>
      </c>
      <c r="J186" s="10" t="s">
        <v>16</v>
      </c>
      <c r="K186" s="10" t="s">
        <v>16</v>
      </c>
      <c r="L186" s="7">
        <f>SUM(C186:K186)*B186</f>
        <v>0</v>
      </c>
    </row>
    <row r="187" spans="1:12" ht="21" customHeight="1" x14ac:dyDescent="0.2">
      <c r="A187" s="32" t="s">
        <v>153</v>
      </c>
      <c r="B187" s="7">
        <v>100</v>
      </c>
      <c r="C187" s="10" t="s">
        <v>16</v>
      </c>
      <c r="D187" s="10" t="s">
        <v>16</v>
      </c>
      <c r="E187" s="10" t="s">
        <v>16</v>
      </c>
      <c r="F187" s="10" t="s">
        <v>16</v>
      </c>
      <c r="G187" s="10" t="s">
        <v>16</v>
      </c>
      <c r="H187" s="10" t="s">
        <v>16</v>
      </c>
      <c r="I187" s="10" t="s">
        <v>16</v>
      </c>
      <c r="J187" s="10" t="s">
        <v>16</v>
      </c>
      <c r="K187" s="10" t="s">
        <v>16</v>
      </c>
      <c r="L187" s="7">
        <f>SUM(C187:K187)*B187</f>
        <v>0</v>
      </c>
    </row>
    <row r="188" spans="1:12" ht="21" customHeight="1" x14ac:dyDescent="0.2">
      <c r="A188" s="32" t="s">
        <v>154</v>
      </c>
      <c r="B188" s="7">
        <v>100</v>
      </c>
      <c r="C188" s="10" t="s">
        <v>16</v>
      </c>
      <c r="D188" s="10" t="s">
        <v>16</v>
      </c>
      <c r="E188" s="10" t="s">
        <v>16</v>
      </c>
      <c r="F188" s="10" t="s">
        <v>16</v>
      </c>
      <c r="G188" s="10" t="s">
        <v>16</v>
      </c>
      <c r="H188" s="10" t="s">
        <v>16</v>
      </c>
      <c r="I188" s="10" t="s">
        <v>16</v>
      </c>
      <c r="J188" s="10" t="s">
        <v>16</v>
      </c>
      <c r="K188" s="10" t="s">
        <v>16</v>
      </c>
      <c r="L188" s="7">
        <f>SUM(C188:K188)*B188</f>
        <v>0</v>
      </c>
    </row>
    <row r="189" spans="1:12" ht="27.75" customHeight="1" x14ac:dyDescent="0.4">
      <c r="A189" s="8" t="s">
        <v>155</v>
      </c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6"/>
    </row>
    <row r="190" spans="1:12" ht="166.5" customHeight="1" x14ac:dyDescent="0.2">
      <c r="A190" s="89"/>
      <c r="B190" s="90"/>
      <c r="C190" s="90"/>
      <c r="D190" s="90"/>
      <c r="E190" s="90"/>
      <c r="F190" s="90"/>
      <c r="G190" s="90"/>
      <c r="H190" s="90"/>
      <c r="I190" s="90"/>
      <c r="J190" s="90"/>
      <c r="K190" s="90"/>
      <c r="L190" s="91"/>
    </row>
    <row r="191" spans="1:12" ht="21" customHeight="1" x14ac:dyDescent="0.2">
      <c r="A191" s="92" t="s">
        <v>156</v>
      </c>
      <c r="B191" s="93"/>
      <c r="C191" s="93"/>
      <c r="D191" s="93"/>
      <c r="E191" s="93"/>
      <c r="F191" s="93"/>
      <c r="G191" s="93"/>
      <c r="H191" s="93"/>
      <c r="I191" s="93"/>
      <c r="J191" s="93"/>
      <c r="K191" s="93"/>
      <c r="L191" s="94"/>
    </row>
    <row r="192" spans="1:12" ht="21" customHeight="1" x14ac:dyDescent="0.2">
      <c r="A192" s="32" t="s">
        <v>157</v>
      </c>
      <c r="B192" s="7">
        <v>35</v>
      </c>
      <c r="C192" s="10" t="s">
        <v>16</v>
      </c>
      <c r="D192" s="10" t="s">
        <v>16</v>
      </c>
      <c r="E192" s="10" t="s">
        <v>16</v>
      </c>
      <c r="F192" s="10" t="s">
        <v>16</v>
      </c>
      <c r="G192" s="10" t="s">
        <v>16</v>
      </c>
      <c r="H192" s="10" t="s">
        <v>16</v>
      </c>
      <c r="I192" s="10" t="s">
        <v>16</v>
      </c>
      <c r="J192" s="10" t="s">
        <v>16</v>
      </c>
      <c r="K192" s="10" t="s">
        <v>16</v>
      </c>
      <c r="L192" s="7">
        <f>SUM(C192:K192)*B192</f>
        <v>0</v>
      </c>
    </row>
    <row r="193" spans="1:12" ht="21" customHeight="1" x14ac:dyDescent="0.2">
      <c r="A193" s="32" t="s">
        <v>158</v>
      </c>
      <c r="B193" s="7">
        <v>40</v>
      </c>
      <c r="C193" s="10" t="s">
        <v>16</v>
      </c>
      <c r="D193" s="10" t="s">
        <v>16</v>
      </c>
      <c r="E193" s="10" t="s">
        <v>16</v>
      </c>
      <c r="F193" s="10" t="s">
        <v>16</v>
      </c>
      <c r="G193" s="10" t="s">
        <v>16</v>
      </c>
      <c r="H193" s="10" t="s">
        <v>16</v>
      </c>
      <c r="I193" s="10" t="s">
        <v>16</v>
      </c>
      <c r="J193" s="10" t="s">
        <v>16</v>
      </c>
      <c r="K193" s="10" t="s">
        <v>16</v>
      </c>
      <c r="L193" s="7">
        <f>SUM(C193:K193)*B193</f>
        <v>0</v>
      </c>
    </row>
    <row r="194" spans="1:12" ht="21" customHeight="1" x14ac:dyDescent="0.2">
      <c r="A194" s="32" t="s">
        <v>159</v>
      </c>
      <c r="B194" s="7">
        <v>50</v>
      </c>
      <c r="C194" s="10" t="s">
        <v>16</v>
      </c>
      <c r="D194" s="10" t="s">
        <v>16</v>
      </c>
      <c r="E194" s="10" t="s">
        <v>16</v>
      </c>
      <c r="F194" s="10" t="s">
        <v>16</v>
      </c>
      <c r="G194" s="10" t="s">
        <v>16</v>
      </c>
      <c r="H194" s="10" t="s">
        <v>16</v>
      </c>
      <c r="I194" s="10" t="s">
        <v>16</v>
      </c>
      <c r="J194" s="10" t="s">
        <v>16</v>
      </c>
      <c r="K194" s="10" t="s">
        <v>16</v>
      </c>
      <c r="L194" s="7">
        <f>SUM(C194:K194)*B194</f>
        <v>0</v>
      </c>
    </row>
    <row r="195" spans="1:12" ht="21" customHeight="1" x14ac:dyDescent="0.2">
      <c r="A195" s="32" t="s">
        <v>160</v>
      </c>
      <c r="B195" s="7">
        <v>65</v>
      </c>
      <c r="C195" s="10" t="s">
        <v>16</v>
      </c>
      <c r="D195" s="10" t="s">
        <v>16</v>
      </c>
      <c r="E195" s="10" t="s">
        <v>16</v>
      </c>
      <c r="F195" s="10" t="s">
        <v>16</v>
      </c>
      <c r="G195" s="10" t="s">
        <v>16</v>
      </c>
      <c r="H195" s="10" t="s">
        <v>16</v>
      </c>
      <c r="I195" s="10" t="s">
        <v>16</v>
      </c>
      <c r="J195" s="10" t="s">
        <v>16</v>
      </c>
      <c r="K195" s="10" t="s">
        <v>16</v>
      </c>
      <c r="L195" s="7">
        <f>SUM(C195:K195)*B195</f>
        <v>0</v>
      </c>
    </row>
    <row r="196" spans="1:12" ht="4.5" customHeight="1" x14ac:dyDescent="0.2">
      <c r="A196" s="95"/>
      <c r="B196" s="96"/>
      <c r="C196" s="96"/>
      <c r="D196" s="96"/>
      <c r="E196" s="96"/>
      <c r="F196" s="96"/>
      <c r="G196" s="96"/>
      <c r="H196" s="96"/>
      <c r="I196" s="96"/>
      <c r="J196" s="96"/>
      <c r="K196" s="96"/>
      <c r="L196" s="97"/>
    </row>
    <row r="197" spans="1:12" ht="21" customHeight="1" x14ac:dyDescent="0.2">
      <c r="A197" s="92" t="s">
        <v>161</v>
      </c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4"/>
    </row>
    <row r="198" spans="1:12" ht="21" customHeight="1" x14ac:dyDescent="0.2">
      <c r="A198" s="32" t="s">
        <v>162</v>
      </c>
      <c r="B198" s="7">
        <v>35</v>
      </c>
      <c r="C198" s="10" t="s">
        <v>16</v>
      </c>
      <c r="D198" s="10" t="s">
        <v>16</v>
      </c>
      <c r="E198" s="10" t="s">
        <v>16</v>
      </c>
      <c r="F198" s="10" t="s">
        <v>16</v>
      </c>
      <c r="G198" s="10" t="s">
        <v>16</v>
      </c>
      <c r="H198" s="10" t="s">
        <v>16</v>
      </c>
      <c r="I198" s="10" t="s">
        <v>16</v>
      </c>
      <c r="J198" s="10" t="s">
        <v>16</v>
      </c>
      <c r="K198" s="10" t="s">
        <v>16</v>
      </c>
      <c r="L198" s="7">
        <f>SUM(C198:K198)*B198</f>
        <v>0</v>
      </c>
    </row>
    <row r="199" spans="1:12" ht="21" customHeight="1" x14ac:dyDescent="0.2">
      <c r="A199" s="32" t="s">
        <v>163</v>
      </c>
      <c r="B199" s="7">
        <v>40</v>
      </c>
      <c r="C199" s="10" t="s">
        <v>16</v>
      </c>
      <c r="D199" s="10" t="s">
        <v>16</v>
      </c>
      <c r="E199" s="10" t="s">
        <v>16</v>
      </c>
      <c r="F199" s="10" t="s">
        <v>16</v>
      </c>
      <c r="G199" s="10" t="s">
        <v>16</v>
      </c>
      <c r="H199" s="10" t="s">
        <v>16</v>
      </c>
      <c r="I199" s="10" t="s">
        <v>16</v>
      </c>
      <c r="J199" s="10" t="s">
        <v>16</v>
      </c>
      <c r="K199" s="10" t="s">
        <v>16</v>
      </c>
      <c r="L199" s="7">
        <f>SUM(C199:K199)*B199</f>
        <v>0</v>
      </c>
    </row>
    <row r="200" spans="1:12" ht="21" customHeight="1" x14ac:dyDescent="0.2">
      <c r="A200" s="32" t="s">
        <v>164</v>
      </c>
      <c r="B200" s="7">
        <v>50</v>
      </c>
      <c r="C200" s="10" t="s">
        <v>16</v>
      </c>
      <c r="D200" s="10" t="s">
        <v>16</v>
      </c>
      <c r="E200" s="10" t="s">
        <v>16</v>
      </c>
      <c r="F200" s="10" t="s">
        <v>16</v>
      </c>
      <c r="G200" s="10" t="s">
        <v>16</v>
      </c>
      <c r="H200" s="10" t="s">
        <v>16</v>
      </c>
      <c r="I200" s="10" t="s">
        <v>16</v>
      </c>
      <c r="J200" s="10" t="s">
        <v>16</v>
      </c>
      <c r="K200" s="10" t="s">
        <v>16</v>
      </c>
      <c r="L200" s="7">
        <f>SUM(C200:K200)*B200</f>
        <v>0</v>
      </c>
    </row>
    <row r="201" spans="1:12" ht="21" customHeight="1" x14ac:dyDescent="0.2">
      <c r="A201" s="32" t="s">
        <v>165</v>
      </c>
      <c r="B201" s="7">
        <v>65</v>
      </c>
      <c r="C201" s="10" t="s">
        <v>16</v>
      </c>
      <c r="D201" s="10" t="s">
        <v>16</v>
      </c>
      <c r="E201" s="10" t="s">
        <v>16</v>
      </c>
      <c r="F201" s="10" t="s">
        <v>16</v>
      </c>
      <c r="G201" s="10" t="s">
        <v>16</v>
      </c>
      <c r="H201" s="10" t="s">
        <v>16</v>
      </c>
      <c r="I201" s="10" t="s">
        <v>16</v>
      </c>
      <c r="J201" s="10" t="s">
        <v>16</v>
      </c>
      <c r="K201" s="10" t="s">
        <v>16</v>
      </c>
      <c r="L201" s="7">
        <f>SUM(C201:K201)*B201</f>
        <v>0</v>
      </c>
    </row>
    <row r="202" spans="1:12" ht="4.5" customHeight="1" x14ac:dyDescent="0.2">
      <c r="A202" s="95"/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7"/>
    </row>
    <row r="203" spans="1:12" ht="21" customHeight="1" x14ac:dyDescent="0.2">
      <c r="A203" s="92" t="s">
        <v>166</v>
      </c>
      <c r="B203" s="93"/>
      <c r="C203" s="93"/>
      <c r="D203" s="93"/>
      <c r="E203" s="93"/>
      <c r="F203" s="93"/>
      <c r="G203" s="93"/>
      <c r="H203" s="93"/>
      <c r="I203" s="93"/>
      <c r="J203" s="93"/>
      <c r="K203" s="93"/>
      <c r="L203" s="94"/>
    </row>
    <row r="204" spans="1:12" ht="21" customHeight="1" x14ac:dyDescent="0.2">
      <c r="A204" s="32" t="s">
        <v>167</v>
      </c>
      <c r="B204" s="7">
        <v>35</v>
      </c>
      <c r="C204" s="10" t="s">
        <v>16</v>
      </c>
      <c r="D204" s="10" t="s">
        <v>16</v>
      </c>
      <c r="E204" s="10" t="s">
        <v>16</v>
      </c>
      <c r="F204" s="10" t="s">
        <v>16</v>
      </c>
      <c r="G204" s="10" t="s">
        <v>16</v>
      </c>
      <c r="H204" s="10" t="s">
        <v>16</v>
      </c>
      <c r="I204" s="10" t="s">
        <v>16</v>
      </c>
      <c r="J204" s="10" t="s">
        <v>16</v>
      </c>
      <c r="K204" s="10" t="s">
        <v>16</v>
      </c>
      <c r="L204" s="7">
        <f>SUM(C204:K204)*B204</f>
        <v>0</v>
      </c>
    </row>
    <row r="205" spans="1:12" ht="21" customHeight="1" x14ac:dyDescent="0.2">
      <c r="A205" s="32" t="s">
        <v>168</v>
      </c>
      <c r="B205" s="7">
        <v>40</v>
      </c>
      <c r="C205" s="10" t="s">
        <v>16</v>
      </c>
      <c r="D205" s="10" t="s">
        <v>16</v>
      </c>
      <c r="E205" s="10" t="s">
        <v>16</v>
      </c>
      <c r="F205" s="10" t="s">
        <v>16</v>
      </c>
      <c r="G205" s="10" t="s">
        <v>16</v>
      </c>
      <c r="H205" s="10" t="s">
        <v>16</v>
      </c>
      <c r="I205" s="10" t="s">
        <v>16</v>
      </c>
      <c r="J205" s="10" t="s">
        <v>16</v>
      </c>
      <c r="K205" s="10" t="s">
        <v>16</v>
      </c>
      <c r="L205" s="7">
        <f>SUM(C205:K205)*B205</f>
        <v>0</v>
      </c>
    </row>
    <row r="206" spans="1:12" ht="21" customHeight="1" x14ac:dyDescent="0.2">
      <c r="A206" s="32" t="s">
        <v>169</v>
      </c>
      <c r="B206" s="7">
        <v>50</v>
      </c>
      <c r="C206" s="10" t="s">
        <v>16</v>
      </c>
      <c r="D206" s="10" t="s">
        <v>16</v>
      </c>
      <c r="E206" s="10" t="s">
        <v>16</v>
      </c>
      <c r="F206" s="10" t="s">
        <v>16</v>
      </c>
      <c r="G206" s="10" t="s">
        <v>16</v>
      </c>
      <c r="H206" s="10" t="s">
        <v>16</v>
      </c>
      <c r="I206" s="10" t="s">
        <v>16</v>
      </c>
      <c r="J206" s="10" t="s">
        <v>16</v>
      </c>
      <c r="K206" s="10" t="s">
        <v>16</v>
      </c>
      <c r="L206" s="7">
        <f>SUM(C206:K206)*B206</f>
        <v>0</v>
      </c>
    </row>
    <row r="207" spans="1:12" ht="21" customHeight="1" x14ac:dyDescent="0.2">
      <c r="A207" s="32" t="s">
        <v>170</v>
      </c>
      <c r="B207" s="7">
        <v>65</v>
      </c>
      <c r="C207" s="10" t="s">
        <v>16</v>
      </c>
      <c r="D207" s="10" t="s">
        <v>16</v>
      </c>
      <c r="E207" s="10" t="s">
        <v>16</v>
      </c>
      <c r="F207" s="10" t="s">
        <v>16</v>
      </c>
      <c r="G207" s="10" t="s">
        <v>16</v>
      </c>
      <c r="H207" s="10" t="s">
        <v>16</v>
      </c>
      <c r="I207" s="10" t="s">
        <v>16</v>
      </c>
      <c r="J207" s="10" t="s">
        <v>16</v>
      </c>
      <c r="K207" s="10" t="s">
        <v>16</v>
      </c>
      <c r="L207" s="7">
        <f>SUM(C207:K207)*B207</f>
        <v>0</v>
      </c>
    </row>
    <row r="208" spans="1:12" ht="4.5" customHeight="1" x14ac:dyDescent="0.2">
      <c r="A208" s="95"/>
      <c r="B208" s="96"/>
      <c r="C208" s="96"/>
      <c r="D208" s="96"/>
      <c r="E208" s="96"/>
      <c r="F208" s="96"/>
      <c r="G208" s="96"/>
      <c r="H208" s="96"/>
      <c r="I208" s="96"/>
      <c r="J208" s="96"/>
      <c r="K208" s="96"/>
      <c r="L208" s="97"/>
    </row>
    <row r="209" spans="1:12" ht="21" customHeight="1" x14ac:dyDescent="0.2">
      <c r="A209" s="92" t="s">
        <v>171</v>
      </c>
      <c r="B209" s="93"/>
      <c r="C209" s="93"/>
      <c r="D209" s="93"/>
      <c r="E209" s="93"/>
      <c r="F209" s="93"/>
      <c r="G209" s="93"/>
      <c r="H209" s="93"/>
      <c r="I209" s="93"/>
      <c r="J209" s="93"/>
      <c r="K209" s="93"/>
      <c r="L209" s="94"/>
    </row>
    <row r="210" spans="1:12" ht="21" customHeight="1" x14ac:dyDescent="0.2">
      <c r="A210" s="32" t="s">
        <v>172</v>
      </c>
      <c r="B210" s="7">
        <v>35</v>
      </c>
      <c r="C210" s="10" t="s">
        <v>16</v>
      </c>
      <c r="D210" s="10" t="s">
        <v>16</v>
      </c>
      <c r="E210" s="10" t="s">
        <v>16</v>
      </c>
      <c r="F210" s="10" t="s">
        <v>16</v>
      </c>
      <c r="G210" s="10" t="s">
        <v>16</v>
      </c>
      <c r="H210" s="10" t="s">
        <v>16</v>
      </c>
      <c r="I210" s="10" t="s">
        <v>16</v>
      </c>
      <c r="J210" s="10" t="s">
        <v>16</v>
      </c>
      <c r="K210" s="10" t="s">
        <v>16</v>
      </c>
      <c r="L210" s="7">
        <f>SUM(C210:K210)*B210</f>
        <v>0</v>
      </c>
    </row>
    <row r="211" spans="1:12" ht="21" customHeight="1" x14ac:dyDescent="0.2">
      <c r="A211" s="32" t="s">
        <v>173</v>
      </c>
      <c r="B211" s="7">
        <v>40</v>
      </c>
      <c r="C211" s="10" t="s">
        <v>16</v>
      </c>
      <c r="D211" s="10" t="s">
        <v>16</v>
      </c>
      <c r="E211" s="10" t="s">
        <v>16</v>
      </c>
      <c r="F211" s="10" t="s">
        <v>16</v>
      </c>
      <c r="G211" s="10" t="s">
        <v>16</v>
      </c>
      <c r="H211" s="10" t="s">
        <v>16</v>
      </c>
      <c r="I211" s="10" t="s">
        <v>16</v>
      </c>
      <c r="J211" s="10" t="s">
        <v>16</v>
      </c>
      <c r="K211" s="10" t="s">
        <v>16</v>
      </c>
      <c r="L211" s="7">
        <f>SUM(C211:K211)*B211</f>
        <v>0</v>
      </c>
    </row>
    <row r="212" spans="1:12" ht="21" customHeight="1" x14ac:dyDescent="0.2">
      <c r="A212" s="32" t="s">
        <v>174</v>
      </c>
      <c r="B212" s="7">
        <v>50</v>
      </c>
      <c r="C212" s="10" t="s">
        <v>16</v>
      </c>
      <c r="D212" s="10" t="s">
        <v>16</v>
      </c>
      <c r="E212" s="10" t="s">
        <v>16</v>
      </c>
      <c r="F212" s="10" t="s">
        <v>16</v>
      </c>
      <c r="G212" s="10" t="s">
        <v>16</v>
      </c>
      <c r="H212" s="10" t="s">
        <v>16</v>
      </c>
      <c r="I212" s="10" t="s">
        <v>16</v>
      </c>
      <c r="J212" s="10" t="s">
        <v>16</v>
      </c>
      <c r="K212" s="10" t="s">
        <v>16</v>
      </c>
      <c r="L212" s="7">
        <f>SUM(C212:K212)*B212</f>
        <v>0</v>
      </c>
    </row>
    <row r="213" spans="1:12" ht="21" customHeight="1" x14ac:dyDescent="0.2">
      <c r="A213" s="32" t="s">
        <v>175</v>
      </c>
      <c r="B213" s="7">
        <v>65</v>
      </c>
      <c r="C213" s="10" t="s">
        <v>16</v>
      </c>
      <c r="D213" s="10" t="s">
        <v>16</v>
      </c>
      <c r="E213" s="10" t="s">
        <v>16</v>
      </c>
      <c r="F213" s="10" t="s">
        <v>16</v>
      </c>
      <c r="G213" s="10" t="s">
        <v>16</v>
      </c>
      <c r="H213" s="10" t="s">
        <v>16</v>
      </c>
      <c r="I213" s="10" t="s">
        <v>16</v>
      </c>
      <c r="J213" s="10" t="s">
        <v>16</v>
      </c>
      <c r="K213" s="10" t="s">
        <v>16</v>
      </c>
      <c r="L213" s="7">
        <f>SUM(C213:K213)*B213</f>
        <v>0</v>
      </c>
    </row>
    <row r="214" spans="1:12" ht="4.5" customHeight="1" x14ac:dyDescent="0.2">
      <c r="A214" s="95"/>
      <c r="B214" s="96"/>
      <c r="C214" s="96"/>
      <c r="D214" s="96"/>
      <c r="E214" s="96"/>
      <c r="F214" s="96"/>
      <c r="G214" s="96"/>
      <c r="H214" s="96"/>
      <c r="I214" s="96"/>
      <c r="J214" s="96"/>
      <c r="K214" s="96"/>
      <c r="L214" s="97"/>
    </row>
    <row r="215" spans="1:12" ht="21" customHeight="1" x14ac:dyDescent="0.2">
      <c r="A215" s="92" t="s">
        <v>176</v>
      </c>
      <c r="B215" s="93"/>
      <c r="C215" s="93"/>
      <c r="D215" s="93"/>
      <c r="E215" s="93"/>
      <c r="F215" s="93"/>
      <c r="G215" s="93"/>
      <c r="H215" s="93"/>
      <c r="I215" s="93"/>
      <c r="J215" s="93"/>
      <c r="K215" s="93"/>
      <c r="L215" s="94"/>
    </row>
    <row r="216" spans="1:12" ht="21" customHeight="1" x14ac:dyDescent="0.2">
      <c r="A216" s="32" t="s">
        <v>177</v>
      </c>
      <c r="B216" s="7">
        <v>35</v>
      </c>
      <c r="C216" s="10" t="s">
        <v>16</v>
      </c>
      <c r="D216" s="10" t="s">
        <v>16</v>
      </c>
      <c r="E216" s="10" t="s">
        <v>16</v>
      </c>
      <c r="F216" s="10" t="s">
        <v>16</v>
      </c>
      <c r="G216" s="10" t="s">
        <v>16</v>
      </c>
      <c r="H216" s="10" t="s">
        <v>16</v>
      </c>
      <c r="I216" s="10" t="s">
        <v>16</v>
      </c>
      <c r="J216" s="10" t="s">
        <v>16</v>
      </c>
      <c r="K216" s="10" t="s">
        <v>16</v>
      </c>
      <c r="L216" s="7">
        <f>SUM(C216:K216)*B216</f>
        <v>0</v>
      </c>
    </row>
    <row r="217" spans="1:12" ht="21" customHeight="1" x14ac:dyDescent="0.2">
      <c r="A217" s="32" t="s">
        <v>178</v>
      </c>
      <c r="B217" s="7">
        <v>40</v>
      </c>
      <c r="C217" s="10" t="s">
        <v>16</v>
      </c>
      <c r="D217" s="10" t="s">
        <v>16</v>
      </c>
      <c r="E217" s="10" t="s">
        <v>16</v>
      </c>
      <c r="F217" s="10" t="s">
        <v>16</v>
      </c>
      <c r="G217" s="10" t="s">
        <v>16</v>
      </c>
      <c r="H217" s="10" t="s">
        <v>16</v>
      </c>
      <c r="I217" s="10" t="s">
        <v>16</v>
      </c>
      <c r="J217" s="10" t="s">
        <v>16</v>
      </c>
      <c r="K217" s="10" t="s">
        <v>16</v>
      </c>
      <c r="L217" s="7">
        <f>SUM(C217:K217)*B217</f>
        <v>0</v>
      </c>
    </row>
    <row r="218" spans="1:12" ht="21" customHeight="1" x14ac:dyDescent="0.2">
      <c r="A218" s="32" t="s">
        <v>179</v>
      </c>
      <c r="B218" s="7">
        <v>50</v>
      </c>
      <c r="C218" s="10" t="s">
        <v>16</v>
      </c>
      <c r="D218" s="10" t="s">
        <v>16</v>
      </c>
      <c r="E218" s="10" t="s">
        <v>16</v>
      </c>
      <c r="F218" s="10" t="s">
        <v>16</v>
      </c>
      <c r="G218" s="10" t="s">
        <v>16</v>
      </c>
      <c r="H218" s="10" t="s">
        <v>16</v>
      </c>
      <c r="I218" s="10" t="s">
        <v>16</v>
      </c>
      <c r="J218" s="10" t="s">
        <v>16</v>
      </c>
      <c r="K218" s="10" t="s">
        <v>16</v>
      </c>
      <c r="L218" s="7">
        <f>SUM(C218:K218)*B218</f>
        <v>0</v>
      </c>
    </row>
    <row r="219" spans="1:12" ht="21" customHeight="1" x14ac:dyDescent="0.2">
      <c r="A219" s="32" t="s">
        <v>180</v>
      </c>
      <c r="B219" s="7">
        <v>65</v>
      </c>
      <c r="C219" s="10" t="s">
        <v>16</v>
      </c>
      <c r="D219" s="10" t="s">
        <v>16</v>
      </c>
      <c r="E219" s="10" t="s">
        <v>16</v>
      </c>
      <c r="F219" s="10" t="s">
        <v>16</v>
      </c>
      <c r="G219" s="10" t="s">
        <v>16</v>
      </c>
      <c r="H219" s="10" t="s">
        <v>16</v>
      </c>
      <c r="I219" s="10" t="s">
        <v>16</v>
      </c>
      <c r="J219" s="10" t="s">
        <v>16</v>
      </c>
      <c r="K219" s="10" t="s">
        <v>16</v>
      </c>
      <c r="L219" s="7">
        <f>SUM(C219:K219)*B219</f>
        <v>0</v>
      </c>
    </row>
    <row r="220" spans="1:12" ht="27.75" customHeight="1" x14ac:dyDescent="0.4">
      <c r="A220" s="8" t="s">
        <v>181</v>
      </c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6"/>
    </row>
    <row r="221" spans="1:12" ht="18.75" customHeight="1" x14ac:dyDescent="0.2">
      <c r="A221" s="98" t="s">
        <v>182</v>
      </c>
      <c r="B221" s="99"/>
      <c r="C221" s="99"/>
      <c r="D221" s="99"/>
      <c r="E221" s="99"/>
      <c r="F221" s="99"/>
      <c r="G221" s="99"/>
      <c r="H221" s="99"/>
      <c r="I221" s="99"/>
      <c r="J221" s="99"/>
      <c r="K221" s="99"/>
      <c r="L221" s="100"/>
    </row>
    <row r="222" spans="1:12" ht="104.25" customHeight="1" x14ac:dyDescent="0.2">
      <c r="A222" s="9" t="s">
        <v>183</v>
      </c>
      <c r="B222" s="7">
        <v>150</v>
      </c>
      <c r="C222" s="10" t="s">
        <v>16</v>
      </c>
      <c r="D222" s="10" t="s">
        <v>16</v>
      </c>
      <c r="E222" s="10" t="s">
        <v>16</v>
      </c>
      <c r="F222" s="10" t="s">
        <v>16</v>
      </c>
      <c r="G222" s="10" t="s">
        <v>16</v>
      </c>
      <c r="H222" s="10" t="s">
        <v>16</v>
      </c>
      <c r="I222" s="10" t="s">
        <v>16</v>
      </c>
      <c r="J222" s="10" t="s">
        <v>16</v>
      </c>
      <c r="K222" s="10" t="s">
        <v>16</v>
      </c>
      <c r="L222" s="7">
        <f>SUM(C222:K222)*B222</f>
        <v>0</v>
      </c>
    </row>
    <row r="223" spans="1:12" ht="111" customHeight="1" x14ac:dyDescent="0.2">
      <c r="A223" s="9" t="s">
        <v>184</v>
      </c>
      <c r="B223" s="7">
        <v>40</v>
      </c>
      <c r="C223" s="10" t="s">
        <v>16</v>
      </c>
      <c r="D223" s="10" t="s">
        <v>16</v>
      </c>
      <c r="E223" s="10" t="s">
        <v>16</v>
      </c>
      <c r="F223" s="10" t="s">
        <v>16</v>
      </c>
      <c r="G223" s="10" t="s">
        <v>16</v>
      </c>
      <c r="H223" s="10" t="s">
        <v>16</v>
      </c>
      <c r="I223" s="10" t="s">
        <v>16</v>
      </c>
      <c r="J223" s="10" t="s">
        <v>16</v>
      </c>
      <c r="K223" s="10" t="s">
        <v>16</v>
      </c>
      <c r="L223" s="7">
        <f>SUM(C223:K223)*B223</f>
        <v>0</v>
      </c>
    </row>
    <row r="224" spans="1:12" ht="151.5" customHeight="1" x14ac:dyDescent="0.2">
      <c r="A224" s="9" t="s">
        <v>185</v>
      </c>
      <c r="B224" s="7">
        <v>60</v>
      </c>
      <c r="C224" s="10" t="s">
        <v>16</v>
      </c>
      <c r="D224" s="10" t="s">
        <v>16</v>
      </c>
      <c r="E224" s="10" t="s">
        <v>16</v>
      </c>
      <c r="F224" s="10" t="s">
        <v>16</v>
      </c>
      <c r="G224" s="10" t="s">
        <v>16</v>
      </c>
      <c r="H224" s="10" t="s">
        <v>16</v>
      </c>
      <c r="I224" s="10" t="s">
        <v>16</v>
      </c>
      <c r="J224" s="10" t="s">
        <v>16</v>
      </c>
      <c r="K224" s="10" t="s">
        <v>16</v>
      </c>
      <c r="L224" s="7">
        <f>SUM(C224:K224)*B224</f>
        <v>0</v>
      </c>
    </row>
    <row r="225" spans="1:12" ht="195.75" customHeight="1" x14ac:dyDescent="0.2">
      <c r="A225" s="9" t="s">
        <v>186</v>
      </c>
      <c r="B225" s="7">
        <v>80</v>
      </c>
      <c r="C225" s="10" t="s">
        <v>16</v>
      </c>
      <c r="D225" s="10" t="s">
        <v>16</v>
      </c>
      <c r="E225" s="10" t="s">
        <v>16</v>
      </c>
      <c r="F225" s="10" t="s">
        <v>16</v>
      </c>
      <c r="G225" s="10" t="s">
        <v>16</v>
      </c>
      <c r="H225" s="10" t="s">
        <v>16</v>
      </c>
      <c r="I225" s="10" t="s">
        <v>16</v>
      </c>
      <c r="J225" s="10" t="s">
        <v>16</v>
      </c>
      <c r="K225" s="10" t="s">
        <v>16</v>
      </c>
      <c r="L225" s="7">
        <f>SUM(C225:K225)*B225</f>
        <v>0</v>
      </c>
    </row>
    <row r="226" spans="1:12" ht="27.75" customHeight="1" x14ac:dyDescent="0.4">
      <c r="A226" s="8" t="s">
        <v>187</v>
      </c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6"/>
    </row>
    <row r="227" spans="1:12" ht="18.75" customHeight="1" x14ac:dyDescent="0.2">
      <c r="A227" s="98" t="s">
        <v>188</v>
      </c>
      <c r="B227" s="99"/>
      <c r="C227" s="99"/>
      <c r="D227" s="99"/>
      <c r="E227" s="99"/>
      <c r="F227" s="99"/>
      <c r="G227" s="99"/>
      <c r="H227" s="99"/>
      <c r="I227" s="99"/>
      <c r="J227" s="99"/>
      <c r="K227" s="99"/>
      <c r="L227" s="100"/>
    </row>
    <row r="228" spans="1:12" ht="181.5" customHeight="1" x14ac:dyDescent="0.2">
      <c r="A228" s="9" t="s">
        <v>189</v>
      </c>
      <c r="B228" s="7">
        <v>200</v>
      </c>
      <c r="C228" s="10" t="s">
        <v>16</v>
      </c>
      <c r="D228" s="10" t="s">
        <v>16</v>
      </c>
      <c r="E228" s="10" t="s">
        <v>16</v>
      </c>
      <c r="F228" s="10" t="s">
        <v>16</v>
      </c>
      <c r="G228" s="10" t="s">
        <v>16</v>
      </c>
      <c r="H228" s="10" t="s">
        <v>16</v>
      </c>
      <c r="I228" s="10" t="s">
        <v>16</v>
      </c>
      <c r="J228" s="10" t="s">
        <v>16</v>
      </c>
      <c r="K228" s="10" t="s">
        <v>16</v>
      </c>
      <c r="L228" s="7">
        <f>SUM(C228:K228)*B228</f>
        <v>0</v>
      </c>
    </row>
    <row r="229" spans="1:12" ht="189.75" customHeight="1" x14ac:dyDescent="0.2">
      <c r="A229" s="9" t="s">
        <v>190</v>
      </c>
      <c r="B229" s="7">
        <v>200</v>
      </c>
      <c r="C229" s="10" t="s">
        <v>16</v>
      </c>
      <c r="D229" s="10" t="s">
        <v>16</v>
      </c>
      <c r="E229" s="10" t="s">
        <v>16</v>
      </c>
      <c r="F229" s="10" t="s">
        <v>16</v>
      </c>
      <c r="G229" s="10" t="s">
        <v>16</v>
      </c>
      <c r="H229" s="10" t="s">
        <v>16</v>
      </c>
      <c r="I229" s="10" t="s">
        <v>16</v>
      </c>
      <c r="J229" s="10" t="s">
        <v>16</v>
      </c>
      <c r="K229" s="10" t="s">
        <v>16</v>
      </c>
      <c r="L229" s="7">
        <f>SUM(C229:K229)*B229</f>
        <v>0</v>
      </c>
    </row>
    <row r="230" spans="1:12" ht="233.25" customHeight="1" x14ac:dyDescent="0.2">
      <c r="A230" s="9" t="s">
        <v>191</v>
      </c>
      <c r="B230" s="7">
        <v>360</v>
      </c>
      <c r="C230" s="10" t="s">
        <v>16</v>
      </c>
      <c r="D230" s="10" t="s">
        <v>16</v>
      </c>
      <c r="E230" s="10" t="s">
        <v>16</v>
      </c>
      <c r="F230" s="10" t="s">
        <v>16</v>
      </c>
      <c r="G230" s="10" t="s">
        <v>16</v>
      </c>
      <c r="H230" s="10" t="s">
        <v>16</v>
      </c>
      <c r="I230" s="10" t="s">
        <v>16</v>
      </c>
      <c r="J230" s="10" t="s">
        <v>16</v>
      </c>
      <c r="K230" s="10" t="s">
        <v>16</v>
      </c>
      <c r="L230" s="7">
        <f>SUM(C230:K230)*B230</f>
        <v>0</v>
      </c>
    </row>
    <row r="231" spans="1:12" ht="27.75" customHeight="1" x14ac:dyDescent="0.4">
      <c r="A231" s="8" t="s">
        <v>192</v>
      </c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6"/>
    </row>
    <row r="232" spans="1:12" ht="18.75" customHeight="1" x14ac:dyDescent="0.2">
      <c r="A232" s="98" t="s">
        <v>193</v>
      </c>
      <c r="B232" s="99"/>
      <c r="C232" s="99"/>
      <c r="D232" s="99"/>
      <c r="E232" s="99"/>
      <c r="F232" s="99"/>
      <c r="G232" s="99"/>
      <c r="H232" s="99"/>
      <c r="I232" s="99"/>
      <c r="J232" s="99"/>
      <c r="K232" s="99"/>
      <c r="L232" s="100"/>
    </row>
    <row r="233" spans="1:12" ht="192.75" customHeight="1" x14ac:dyDescent="0.2">
      <c r="A233" s="9" t="s">
        <v>194</v>
      </c>
      <c r="B233" s="7">
        <v>150</v>
      </c>
      <c r="C233" s="10" t="s">
        <v>16</v>
      </c>
      <c r="D233" s="10" t="s">
        <v>16</v>
      </c>
      <c r="E233" s="10" t="s">
        <v>16</v>
      </c>
      <c r="F233" s="10" t="s">
        <v>16</v>
      </c>
      <c r="G233" s="10" t="s">
        <v>16</v>
      </c>
      <c r="H233" s="10" t="s">
        <v>16</v>
      </c>
      <c r="I233" s="10" t="s">
        <v>16</v>
      </c>
      <c r="J233" s="10" t="s">
        <v>16</v>
      </c>
      <c r="K233" s="10" t="s">
        <v>16</v>
      </c>
      <c r="L233" s="7">
        <f>SUM(C233:K233)*B233</f>
        <v>0</v>
      </c>
    </row>
    <row r="234" spans="1:12" ht="27.75" customHeight="1" x14ac:dyDescent="0.4">
      <c r="A234" s="8" t="s">
        <v>195</v>
      </c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6"/>
    </row>
    <row r="235" spans="1:12" ht="18.75" customHeight="1" x14ac:dyDescent="0.2">
      <c r="A235" s="86" t="s">
        <v>196</v>
      </c>
      <c r="B235" s="87"/>
      <c r="C235" s="87"/>
      <c r="D235" s="87"/>
      <c r="E235" s="87"/>
      <c r="F235" s="87"/>
      <c r="G235" s="87"/>
      <c r="H235" s="87"/>
      <c r="I235" s="87"/>
      <c r="J235" s="87"/>
      <c r="K235" s="87"/>
      <c r="L235" s="88"/>
    </row>
    <row r="236" spans="1:12" ht="300.75" customHeight="1" x14ac:dyDescent="0.2">
      <c r="A236" s="89" t="s">
        <v>197</v>
      </c>
      <c r="B236" s="90"/>
      <c r="C236" s="90"/>
      <c r="D236" s="90"/>
      <c r="E236" s="90"/>
      <c r="F236" s="90"/>
      <c r="G236" s="90"/>
      <c r="H236" s="90"/>
      <c r="I236" s="90"/>
      <c r="J236" s="90"/>
      <c r="K236" s="90"/>
      <c r="L236" s="91"/>
    </row>
    <row r="237" spans="1:12" ht="40.5" customHeight="1" x14ac:dyDescent="0.2">
      <c r="A237" s="30" t="s">
        <v>198</v>
      </c>
      <c r="B237" s="7">
        <v>230</v>
      </c>
      <c r="C237" s="10" t="s">
        <v>16</v>
      </c>
      <c r="D237" s="10" t="s">
        <v>16</v>
      </c>
      <c r="E237" s="10" t="s">
        <v>16</v>
      </c>
      <c r="F237" s="10" t="s">
        <v>16</v>
      </c>
      <c r="G237" s="10" t="s">
        <v>16</v>
      </c>
      <c r="H237" s="10" t="s">
        <v>16</v>
      </c>
      <c r="I237" s="10" t="s">
        <v>16</v>
      </c>
      <c r="J237" s="10" t="s">
        <v>16</v>
      </c>
      <c r="K237" s="10" t="s">
        <v>16</v>
      </c>
      <c r="L237" s="7">
        <f>SUM(C237:K237)*B237</f>
        <v>0</v>
      </c>
    </row>
    <row r="238" spans="1:12" ht="40.5" customHeight="1" x14ac:dyDescent="0.2">
      <c r="A238" s="30" t="s">
        <v>199</v>
      </c>
      <c r="B238" s="16">
        <v>270</v>
      </c>
      <c r="C238" s="10" t="s">
        <v>16</v>
      </c>
      <c r="D238" s="10" t="s">
        <v>16</v>
      </c>
      <c r="E238" s="10" t="s">
        <v>16</v>
      </c>
      <c r="F238" s="10" t="s">
        <v>16</v>
      </c>
      <c r="G238" s="10" t="s">
        <v>16</v>
      </c>
      <c r="H238" s="10" t="s">
        <v>16</v>
      </c>
      <c r="I238" s="10" t="s">
        <v>16</v>
      </c>
      <c r="J238" s="10" t="s">
        <v>16</v>
      </c>
      <c r="K238" s="10" t="s">
        <v>16</v>
      </c>
      <c r="L238" s="7">
        <f>SUM(C238:K238)*B238</f>
        <v>0</v>
      </c>
    </row>
    <row r="239" spans="1:12" ht="40.5" customHeight="1" x14ac:dyDescent="0.2">
      <c r="A239" s="30" t="s">
        <v>200</v>
      </c>
      <c r="B239" s="16">
        <v>330</v>
      </c>
      <c r="C239" s="10" t="s">
        <v>16</v>
      </c>
      <c r="D239" s="10" t="s">
        <v>16</v>
      </c>
      <c r="E239" s="10" t="s">
        <v>16</v>
      </c>
      <c r="F239" s="10" t="s">
        <v>16</v>
      </c>
      <c r="G239" s="10" t="s">
        <v>16</v>
      </c>
      <c r="H239" s="10" t="s">
        <v>16</v>
      </c>
      <c r="I239" s="10" t="s">
        <v>16</v>
      </c>
      <c r="J239" s="10" t="s">
        <v>16</v>
      </c>
      <c r="K239" s="10" t="s">
        <v>16</v>
      </c>
      <c r="L239" s="7">
        <f>SUM(C239:K239)*B239</f>
        <v>0</v>
      </c>
    </row>
    <row r="240" spans="1:12" ht="155.25" customHeight="1" x14ac:dyDescent="0.2">
      <c r="A240" s="89" t="s">
        <v>201</v>
      </c>
      <c r="B240" s="90"/>
      <c r="C240" s="90"/>
      <c r="D240" s="90"/>
      <c r="E240" s="90"/>
      <c r="F240" s="90"/>
      <c r="G240" s="90"/>
      <c r="H240" s="90"/>
      <c r="I240" s="90"/>
      <c r="J240" s="90"/>
      <c r="K240" s="90"/>
      <c r="L240" s="91"/>
    </row>
    <row r="241" spans="1:12" ht="21" customHeight="1" x14ac:dyDescent="0.2">
      <c r="A241" s="31" t="s">
        <v>202</v>
      </c>
      <c r="B241" s="7">
        <v>45</v>
      </c>
      <c r="C241" s="10" t="s">
        <v>16</v>
      </c>
      <c r="D241" s="10" t="s">
        <v>16</v>
      </c>
      <c r="E241" s="10" t="s">
        <v>16</v>
      </c>
      <c r="F241" s="10" t="s">
        <v>16</v>
      </c>
      <c r="G241" s="10" t="s">
        <v>16</v>
      </c>
      <c r="H241" s="10" t="s">
        <v>16</v>
      </c>
      <c r="I241" s="10" t="s">
        <v>16</v>
      </c>
      <c r="J241" s="10" t="s">
        <v>16</v>
      </c>
      <c r="K241" s="10" t="s">
        <v>16</v>
      </c>
      <c r="L241" s="7">
        <f>SUM(C241:K241)*B241</f>
        <v>0</v>
      </c>
    </row>
    <row r="242" spans="1:12" ht="21" customHeight="1" x14ac:dyDescent="0.2">
      <c r="A242" s="31" t="s">
        <v>203</v>
      </c>
      <c r="B242" s="7">
        <v>50</v>
      </c>
      <c r="C242" s="10" t="s">
        <v>16</v>
      </c>
      <c r="D242" s="10" t="s">
        <v>16</v>
      </c>
      <c r="E242" s="10" t="s">
        <v>16</v>
      </c>
      <c r="F242" s="10" t="s">
        <v>16</v>
      </c>
      <c r="G242" s="10" t="s">
        <v>16</v>
      </c>
      <c r="H242" s="10" t="s">
        <v>16</v>
      </c>
      <c r="I242" s="10" t="s">
        <v>16</v>
      </c>
      <c r="J242" s="10" t="s">
        <v>16</v>
      </c>
      <c r="K242" s="10" t="s">
        <v>16</v>
      </c>
      <c r="L242" s="7">
        <f>SUM(C242:K242)*B242</f>
        <v>0</v>
      </c>
    </row>
    <row r="243" spans="1:12" ht="21" customHeight="1" x14ac:dyDescent="0.2">
      <c r="A243" s="31" t="s">
        <v>204</v>
      </c>
      <c r="B243" s="7">
        <v>65</v>
      </c>
      <c r="C243" s="10" t="s">
        <v>16</v>
      </c>
      <c r="D243" s="10" t="s">
        <v>16</v>
      </c>
      <c r="E243" s="10" t="s">
        <v>16</v>
      </c>
      <c r="F243" s="10" t="s">
        <v>16</v>
      </c>
      <c r="G243" s="10" t="s">
        <v>16</v>
      </c>
      <c r="H243" s="10" t="s">
        <v>16</v>
      </c>
      <c r="I243" s="10" t="s">
        <v>16</v>
      </c>
      <c r="J243" s="10" t="s">
        <v>16</v>
      </c>
      <c r="K243" s="10" t="s">
        <v>16</v>
      </c>
      <c r="L243" s="7">
        <f>SUM(C243:K243)*B243</f>
        <v>0</v>
      </c>
    </row>
    <row r="244" spans="1:12" ht="155.25" customHeight="1" x14ac:dyDescent="0.2">
      <c r="A244" s="89" t="s">
        <v>205</v>
      </c>
      <c r="B244" s="90"/>
      <c r="C244" s="90"/>
      <c r="D244" s="90"/>
      <c r="E244" s="90"/>
      <c r="F244" s="90"/>
      <c r="G244" s="90"/>
      <c r="H244" s="90"/>
      <c r="I244" s="90"/>
      <c r="J244" s="90"/>
      <c r="K244" s="90"/>
      <c r="L244" s="91"/>
    </row>
    <row r="245" spans="1:12" ht="21" customHeight="1" x14ac:dyDescent="0.2">
      <c r="A245" s="31" t="s">
        <v>206</v>
      </c>
      <c r="B245" s="7">
        <v>50</v>
      </c>
      <c r="C245" s="10" t="s">
        <v>16</v>
      </c>
      <c r="D245" s="10" t="s">
        <v>16</v>
      </c>
      <c r="E245" s="10" t="s">
        <v>16</v>
      </c>
      <c r="F245" s="10" t="s">
        <v>16</v>
      </c>
      <c r="G245" s="10" t="s">
        <v>16</v>
      </c>
      <c r="H245" s="10" t="s">
        <v>16</v>
      </c>
      <c r="I245" s="10" t="s">
        <v>16</v>
      </c>
      <c r="J245" s="10" t="s">
        <v>16</v>
      </c>
      <c r="K245" s="10" t="s">
        <v>16</v>
      </c>
      <c r="L245" s="7">
        <f>SUM(C245:K245)*B245</f>
        <v>0</v>
      </c>
    </row>
    <row r="246" spans="1:12" ht="21" customHeight="1" x14ac:dyDescent="0.2">
      <c r="A246" s="31" t="s">
        <v>207</v>
      </c>
      <c r="B246" s="7">
        <v>55</v>
      </c>
      <c r="C246" s="10" t="s">
        <v>16</v>
      </c>
      <c r="D246" s="10" t="s">
        <v>16</v>
      </c>
      <c r="E246" s="10" t="s">
        <v>16</v>
      </c>
      <c r="F246" s="10" t="s">
        <v>16</v>
      </c>
      <c r="G246" s="10" t="s">
        <v>16</v>
      </c>
      <c r="H246" s="10" t="s">
        <v>16</v>
      </c>
      <c r="I246" s="10" t="s">
        <v>16</v>
      </c>
      <c r="J246" s="10" t="s">
        <v>16</v>
      </c>
      <c r="K246" s="10" t="s">
        <v>16</v>
      </c>
      <c r="L246" s="7">
        <f t="shared" ref="L246:L259" si="30">SUM(C246:K246)*B246</f>
        <v>0</v>
      </c>
    </row>
    <row r="247" spans="1:12" ht="21" customHeight="1" x14ac:dyDescent="0.2">
      <c r="A247" s="31" t="s">
        <v>208</v>
      </c>
      <c r="B247" s="7">
        <v>70</v>
      </c>
      <c r="C247" s="10" t="s">
        <v>16</v>
      </c>
      <c r="D247" s="10" t="s">
        <v>16</v>
      </c>
      <c r="E247" s="10" t="s">
        <v>16</v>
      </c>
      <c r="F247" s="10" t="s">
        <v>16</v>
      </c>
      <c r="G247" s="10" t="s">
        <v>16</v>
      </c>
      <c r="H247" s="10" t="s">
        <v>16</v>
      </c>
      <c r="I247" s="10" t="s">
        <v>16</v>
      </c>
      <c r="J247" s="10" t="s">
        <v>16</v>
      </c>
      <c r="K247" s="10" t="s">
        <v>16</v>
      </c>
      <c r="L247" s="7">
        <f t="shared" si="30"/>
        <v>0</v>
      </c>
    </row>
    <row r="248" spans="1:12" ht="155.25" customHeight="1" x14ac:dyDescent="0.2">
      <c r="A248" s="89" t="s">
        <v>209</v>
      </c>
      <c r="B248" s="90"/>
      <c r="C248" s="90"/>
      <c r="D248" s="90"/>
      <c r="E248" s="90"/>
      <c r="F248" s="90"/>
      <c r="G248" s="90"/>
      <c r="H248" s="90"/>
      <c r="I248" s="90"/>
      <c r="J248" s="90"/>
      <c r="K248" s="90"/>
      <c r="L248" s="91"/>
    </row>
    <row r="249" spans="1:12" ht="21" customHeight="1" x14ac:dyDescent="0.2">
      <c r="A249" s="31" t="s">
        <v>210</v>
      </c>
      <c r="B249" s="7">
        <v>55</v>
      </c>
      <c r="C249" s="10" t="s">
        <v>16</v>
      </c>
      <c r="D249" s="10" t="s">
        <v>16</v>
      </c>
      <c r="E249" s="10" t="s">
        <v>16</v>
      </c>
      <c r="F249" s="10" t="s">
        <v>16</v>
      </c>
      <c r="G249" s="10" t="s">
        <v>16</v>
      </c>
      <c r="H249" s="10" t="s">
        <v>16</v>
      </c>
      <c r="I249" s="10" t="s">
        <v>16</v>
      </c>
      <c r="J249" s="10" t="s">
        <v>16</v>
      </c>
      <c r="K249" s="10" t="s">
        <v>16</v>
      </c>
      <c r="L249" s="7">
        <f t="shared" si="30"/>
        <v>0</v>
      </c>
    </row>
    <row r="250" spans="1:12" ht="21" customHeight="1" x14ac:dyDescent="0.2">
      <c r="A250" s="31" t="s">
        <v>211</v>
      </c>
      <c r="B250" s="7">
        <v>60</v>
      </c>
      <c r="C250" s="10" t="s">
        <v>16</v>
      </c>
      <c r="D250" s="10" t="s">
        <v>16</v>
      </c>
      <c r="E250" s="10" t="s">
        <v>16</v>
      </c>
      <c r="F250" s="10" t="s">
        <v>16</v>
      </c>
      <c r="G250" s="10" t="s">
        <v>16</v>
      </c>
      <c r="H250" s="10" t="s">
        <v>16</v>
      </c>
      <c r="I250" s="10" t="s">
        <v>16</v>
      </c>
      <c r="J250" s="10" t="s">
        <v>16</v>
      </c>
      <c r="K250" s="10" t="s">
        <v>16</v>
      </c>
      <c r="L250" s="7">
        <f t="shared" si="30"/>
        <v>0</v>
      </c>
    </row>
    <row r="251" spans="1:12" ht="21" customHeight="1" x14ac:dyDescent="0.2">
      <c r="A251" s="31" t="s">
        <v>212</v>
      </c>
      <c r="B251" s="7">
        <v>75</v>
      </c>
      <c r="C251" s="10" t="s">
        <v>16</v>
      </c>
      <c r="D251" s="10" t="s">
        <v>16</v>
      </c>
      <c r="E251" s="10" t="s">
        <v>16</v>
      </c>
      <c r="F251" s="10" t="s">
        <v>16</v>
      </c>
      <c r="G251" s="10" t="s">
        <v>16</v>
      </c>
      <c r="H251" s="10" t="s">
        <v>16</v>
      </c>
      <c r="I251" s="10" t="s">
        <v>16</v>
      </c>
      <c r="J251" s="10" t="s">
        <v>16</v>
      </c>
      <c r="K251" s="10" t="s">
        <v>16</v>
      </c>
      <c r="L251" s="7">
        <f t="shared" si="30"/>
        <v>0</v>
      </c>
    </row>
    <row r="252" spans="1:12" ht="155.25" customHeight="1" x14ac:dyDescent="0.2">
      <c r="A252" s="89" t="s">
        <v>213</v>
      </c>
      <c r="B252" s="90"/>
      <c r="C252" s="90"/>
      <c r="D252" s="90"/>
      <c r="E252" s="90"/>
      <c r="F252" s="90"/>
      <c r="G252" s="90"/>
      <c r="H252" s="90"/>
      <c r="I252" s="90"/>
      <c r="J252" s="90"/>
      <c r="K252" s="90"/>
      <c r="L252" s="91"/>
    </row>
    <row r="253" spans="1:12" ht="21" customHeight="1" x14ac:dyDescent="0.2">
      <c r="A253" s="31" t="s">
        <v>214</v>
      </c>
      <c r="B253" s="7">
        <v>60</v>
      </c>
      <c r="C253" s="10" t="s">
        <v>16</v>
      </c>
      <c r="D253" s="10" t="s">
        <v>16</v>
      </c>
      <c r="E253" s="10" t="s">
        <v>16</v>
      </c>
      <c r="F253" s="10" t="s">
        <v>16</v>
      </c>
      <c r="G253" s="10" t="s">
        <v>16</v>
      </c>
      <c r="H253" s="10" t="s">
        <v>16</v>
      </c>
      <c r="I253" s="10" t="s">
        <v>16</v>
      </c>
      <c r="J253" s="10" t="s">
        <v>16</v>
      </c>
      <c r="K253" s="10" t="s">
        <v>16</v>
      </c>
      <c r="L253" s="7">
        <f t="shared" si="30"/>
        <v>0</v>
      </c>
    </row>
    <row r="254" spans="1:12" ht="21" customHeight="1" x14ac:dyDescent="0.2">
      <c r="A254" s="31" t="s">
        <v>215</v>
      </c>
      <c r="B254" s="7">
        <v>65</v>
      </c>
      <c r="C254" s="10" t="s">
        <v>16</v>
      </c>
      <c r="D254" s="10" t="s">
        <v>16</v>
      </c>
      <c r="E254" s="10" t="s">
        <v>16</v>
      </c>
      <c r="F254" s="10" t="s">
        <v>16</v>
      </c>
      <c r="G254" s="10" t="s">
        <v>16</v>
      </c>
      <c r="H254" s="10" t="s">
        <v>16</v>
      </c>
      <c r="I254" s="10" t="s">
        <v>16</v>
      </c>
      <c r="J254" s="10" t="s">
        <v>16</v>
      </c>
      <c r="K254" s="10" t="s">
        <v>16</v>
      </c>
      <c r="L254" s="7">
        <f t="shared" si="30"/>
        <v>0</v>
      </c>
    </row>
    <row r="255" spans="1:12" ht="21" customHeight="1" x14ac:dyDescent="0.2">
      <c r="A255" s="31" t="s">
        <v>216</v>
      </c>
      <c r="B255" s="7">
        <v>80</v>
      </c>
      <c r="C255" s="10" t="s">
        <v>16</v>
      </c>
      <c r="D255" s="10" t="s">
        <v>16</v>
      </c>
      <c r="E255" s="10" t="s">
        <v>16</v>
      </c>
      <c r="F255" s="10" t="s">
        <v>16</v>
      </c>
      <c r="G255" s="10" t="s">
        <v>16</v>
      </c>
      <c r="H255" s="10" t="s">
        <v>16</v>
      </c>
      <c r="I255" s="10" t="s">
        <v>16</v>
      </c>
      <c r="J255" s="10" t="s">
        <v>16</v>
      </c>
      <c r="K255" s="10" t="s">
        <v>16</v>
      </c>
      <c r="L255" s="7">
        <f t="shared" si="30"/>
        <v>0</v>
      </c>
    </row>
    <row r="256" spans="1:12" ht="155.25" customHeight="1" x14ac:dyDescent="0.2">
      <c r="A256" s="89" t="s">
        <v>217</v>
      </c>
      <c r="B256" s="90"/>
      <c r="C256" s="90"/>
      <c r="D256" s="90"/>
      <c r="E256" s="90"/>
      <c r="F256" s="90"/>
      <c r="G256" s="90"/>
      <c r="H256" s="90"/>
      <c r="I256" s="90"/>
      <c r="J256" s="90"/>
      <c r="K256" s="90"/>
      <c r="L256" s="91"/>
    </row>
    <row r="257" spans="1:12" ht="21" customHeight="1" x14ac:dyDescent="0.2">
      <c r="A257" s="31" t="s">
        <v>218</v>
      </c>
      <c r="B257" s="7">
        <v>65</v>
      </c>
      <c r="C257" s="10" t="s">
        <v>16</v>
      </c>
      <c r="D257" s="10" t="s">
        <v>16</v>
      </c>
      <c r="E257" s="10" t="s">
        <v>16</v>
      </c>
      <c r="F257" s="10" t="s">
        <v>16</v>
      </c>
      <c r="G257" s="10" t="s">
        <v>16</v>
      </c>
      <c r="H257" s="10" t="s">
        <v>16</v>
      </c>
      <c r="I257" s="10" t="s">
        <v>16</v>
      </c>
      <c r="J257" s="10" t="s">
        <v>16</v>
      </c>
      <c r="K257" s="10" t="s">
        <v>16</v>
      </c>
      <c r="L257" s="7">
        <f t="shared" si="30"/>
        <v>0</v>
      </c>
    </row>
    <row r="258" spans="1:12" ht="21" customHeight="1" x14ac:dyDescent="0.2">
      <c r="A258" s="31" t="s">
        <v>219</v>
      </c>
      <c r="B258" s="7">
        <v>70</v>
      </c>
      <c r="C258" s="10" t="s">
        <v>16</v>
      </c>
      <c r="D258" s="10" t="s">
        <v>16</v>
      </c>
      <c r="E258" s="10" t="s">
        <v>16</v>
      </c>
      <c r="F258" s="10" t="s">
        <v>16</v>
      </c>
      <c r="G258" s="10" t="s">
        <v>16</v>
      </c>
      <c r="H258" s="10" t="s">
        <v>16</v>
      </c>
      <c r="I258" s="10" t="s">
        <v>16</v>
      </c>
      <c r="J258" s="10" t="s">
        <v>16</v>
      </c>
      <c r="K258" s="10" t="s">
        <v>16</v>
      </c>
      <c r="L258" s="7">
        <f t="shared" si="30"/>
        <v>0</v>
      </c>
    </row>
    <row r="259" spans="1:12" ht="21" customHeight="1" x14ac:dyDescent="0.2">
      <c r="A259" s="31" t="s">
        <v>220</v>
      </c>
      <c r="B259" s="7">
        <v>85</v>
      </c>
      <c r="C259" s="10" t="s">
        <v>16</v>
      </c>
      <c r="D259" s="10" t="s">
        <v>16</v>
      </c>
      <c r="E259" s="10" t="s">
        <v>16</v>
      </c>
      <c r="F259" s="10" t="s">
        <v>16</v>
      </c>
      <c r="G259" s="10" t="s">
        <v>16</v>
      </c>
      <c r="H259" s="10" t="s">
        <v>16</v>
      </c>
      <c r="I259" s="10" t="s">
        <v>16</v>
      </c>
      <c r="J259" s="10" t="s">
        <v>16</v>
      </c>
      <c r="K259" s="10" t="s">
        <v>16</v>
      </c>
      <c r="L259" s="7">
        <f t="shared" si="30"/>
        <v>0</v>
      </c>
    </row>
    <row r="260" spans="1:12" ht="27.75" customHeight="1" x14ac:dyDescent="0.4">
      <c r="A260" s="8" t="s">
        <v>221</v>
      </c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6"/>
    </row>
    <row r="261" spans="1:12" ht="18.75" customHeight="1" x14ac:dyDescent="0.2">
      <c r="A261" s="86" t="s">
        <v>222</v>
      </c>
      <c r="B261" s="87"/>
      <c r="C261" s="87"/>
      <c r="D261" s="87"/>
      <c r="E261" s="87"/>
      <c r="F261" s="87"/>
      <c r="G261" s="87"/>
      <c r="H261" s="87"/>
      <c r="I261" s="87"/>
      <c r="J261" s="87"/>
      <c r="K261" s="87"/>
      <c r="L261" s="88"/>
    </row>
    <row r="262" spans="1:12" ht="153.75" customHeight="1" x14ac:dyDescent="0.2">
      <c r="A262" s="89" t="s">
        <v>223</v>
      </c>
      <c r="B262" s="90"/>
      <c r="C262" s="90"/>
      <c r="D262" s="90"/>
      <c r="E262" s="90"/>
      <c r="F262" s="90"/>
      <c r="G262" s="90"/>
      <c r="H262" s="90"/>
      <c r="I262" s="90"/>
      <c r="J262" s="90"/>
      <c r="K262" s="90"/>
      <c r="L262" s="91"/>
    </row>
    <row r="263" spans="1:12" ht="21" customHeight="1" x14ac:dyDescent="0.2">
      <c r="A263" s="31" t="s">
        <v>224</v>
      </c>
      <c r="B263" s="7">
        <v>60</v>
      </c>
      <c r="C263" s="10" t="s">
        <v>16</v>
      </c>
      <c r="D263" s="10" t="s">
        <v>16</v>
      </c>
      <c r="E263" s="10" t="s">
        <v>16</v>
      </c>
      <c r="F263" s="10" t="s">
        <v>16</v>
      </c>
      <c r="G263" s="10" t="s">
        <v>16</v>
      </c>
      <c r="H263" s="10" t="s">
        <v>16</v>
      </c>
      <c r="I263" s="10" t="s">
        <v>16</v>
      </c>
      <c r="J263" s="10" t="s">
        <v>16</v>
      </c>
      <c r="K263" s="10" t="s">
        <v>16</v>
      </c>
      <c r="L263" s="7">
        <f t="shared" ref="L263:L265" si="31">SUM(C263:K263)*B263</f>
        <v>0</v>
      </c>
    </row>
    <row r="264" spans="1:12" ht="21" customHeight="1" x14ac:dyDescent="0.2">
      <c r="A264" s="31" t="s">
        <v>225</v>
      </c>
      <c r="B264" s="7">
        <v>75</v>
      </c>
      <c r="C264" s="10" t="s">
        <v>16</v>
      </c>
      <c r="D264" s="10" t="s">
        <v>16</v>
      </c>
      <c r="E264" s="10" t="s">
        <v>16</v>
      </c>
      <c r="F264" s="10" t="s">
        <v>16</v>
      </c>
      <c r="G264" s="10" t="s">
        <v>16</v>
      </c>
      <c r="H264" s="10" t="s">
        <v>16</v>
      </c>
      <c r="I264" s="10" t="s">
        <v>16</v>
      </c>
      <c r="J264" s="10" t="s">
        <v>16</v>
      </c>
      <c r="K264" s="10" t="s">
        <v>16</v>
      </c>
      <c r="L264" s="7">
        <f t="shared" si="31"/>
        <v>0</v>
      </c>
    </row>
    <row r="265" spans="1:12" ht="21" customHeight="1" x14ac:dyDescent="0.2">
      <c r="A265" s="31" t="s">
        <v>226</v>
      </c>
      <c r="B265" s="7">
        <v>90</v>
      </c>
      <c r="C265" s="10" t="s">
        <v>16</v>
      </c>
      <c r="D265" s="10" t="s">
        <v>16</v>
      </c>
      <c r="E265" s="10" t="s">
        <v>16</v>
      </c>
      <c r="F265" s="10" t="s">
        <v>16</v>
      </c>
      <c r="G265" s="10" t="s">
        <v>16</v>
      </c>
      <c r="H265" s="10" t="s">
        <v>16</v>
      </c>
      <c r="I265" s="10" t="s">
        <v>16</v>
      </c>
      <c r="J265" s="10" t="s">
        <v>16</v>
      </c>
      <c r="K265" s="10" t="s">
        <v>16</v>
      </c>
      <c r="L265" s="7">
        <f t="shared" si="31"/>
        <v>0</v>
      </c>
    </row>
    <row r="266" spans="1:12" ht="174" customHeight="1" x14ac:dyDescent="0.2">
      <c r="A266" s="89" t="s">
        <v>227</v>
      </c>
      <c r="B266" s="90"/>
      <c r="C266" s="90"/>
      <c r="D266" s="90"/>
      <c r="E266" s="90"/>
      <c r="F266" s="90"/>
      <c r="G266" s="90"/>
      <c r="H266" s="90"/>
      <c r="I266" s="90"/>
      <c r="J266" s="90"/>
      <c r="K266" s="90"/>
      <c r="L266" s="91"/>
    </row>
    <row r="267" spans="1:12" ht="21" customHeight="1" x14ac:dyDescent="0.2">
      <c r="A267" s="31" t="s">
        <v>228</v>
      </c>
      <c r="B267" s="7">
        <v>70</v>
      </c>
      <c r="C267" s="10" t="s">
        <v>16</v>
      </c>
      <c r="D267" s="10" t="s">
        <v>16</v>
      </c>
      <c r="E267" s="10" t="s">
        <v>16</v>
      </c>
      <c r="F267" s="10" t="s">
        <v>16</v>
      </c>
      <c r="G267" s="10" t="s">
        <v>16</v>
      </c>
      <c r="H267" s="10" t="s">
        <v>16</v>
      </c>
      <c r="I267" s="10" t="s">
        <v>16</v>
      </c>
      <c r="J267" s="10" t="s">
        <v>16</v>
      </c>
      <c r="K267" s="10" t="s">
        <v>16</v>
      </c>
      <c r="L267" s="7">
        <f t="shared" ref="L267:L269" si="32">SUM(C267:K267)*B267</f>
        <v>0</v>
      </c>
    </row>
    <row r="268" spans="1:12" ht="21" customHeight="1" x14ac:dyDescent="0.2">
      <c r="A268" s="31" t="s">
        <v>229</v>
      </c>
      <c r="B268" s="7">
        <v>85</v>
      </c>
      <c r="C268" s="10" t="s">
        <v>16</v>
      </c>
      <c r="D268" s="10" t="s">
        <v>16</v>
      </c>
      <c r="E268" s="10" t="s">
        <v>16</v>
      </c>
      <c r="F268" s="10" t="s">
        <v>16</v>
      </c>
      <c r="G268" s="10" t="s">
        <v>16</v>
      </c>
      <c r="H268" s="10" t="s">
        <v>16</v>
      </c>
      <c r="I268" s="10" t="s">
        <v>16</v>
      </c>
      <c r="J268" s="10" t="s">
        <v>16</v>
      </c>
      <c r="K268" s="10" t="s">
        <v>16</v>
      </c>
      <c r="L268" s="7">
        <f t="shared" si="32"/>
        <v>0</v>
      </c>
    </row>
    <row r="269" spans="1:12" ht="21" customHeight="1" x14ac:dyDescent="0.2">
      <c r="A269" s="31" t="s">
        <v>230</v>
      </c>
      <c r="B269" s="7">
        <v>100</v>
      </c>
      <c r="C269" s="10" t="s">
        <v>16</v>
      </c>
      <c r="D269" s="10" t="s">
        <v>16</v>
      </c>
      <c r="E269" s="10" t="s">
        <v>16</v>
      </c>
      <c r="F269" s="10" t="s">
        <v>16</v>
      </c>
      <c r="G269" s="10" t="s">
        <v>16</v>
      </c>
      <c r="H269" s="10" t="s">
        <v>16</v>
      </c>
      <c r="I269" s="10" t="s">
        <v>16</v>
      </c>
      <c r="J269" s="10" t="s">
        <v>16</v>
      </c>
      <c r="K269" s="10" t="s">
        <v>16</v>
      </c>
      <c r="L269" s="7">
        <f t="shared" si="32"/>
        <v>0</v>
      </c>
    </row>
    <row r="270" spans="1:12" ht="27.75" customHeight="1" x14ac:dyDescent="0.4">
      <c r="A270" s="8" t="s">
        <v>231</v>
      </c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6"/>
    </row>
    <row r="271" spans="1:12" ht="18.75" customHeight="1" x14ac:dyDescent="0.2">
      <c r="A271" s="86" t="s">
        <v>232</v>
      </c>
      <c r="B271" s="87"/>
      <c r="C271" s="87"/>
      <c r="D271" s="87"/>
      <c r="E271" s="87"/>
      <c r="F271" s="87"/>
      <c r="G271" s="87"/>
      <c r="H271" s="87"/>
      <c r="I271" s="87"/>
      <c r="J271" s="87"/>
      <c r="K271" s="87"/>
      <c r="L271" s="88"/>
    </row>
    <row r="272" spans="1:12" ht="162" customHeight="1" x14ac:dyDescent="0.2">
      <c r="A272" s="101"/>
      <c r="B272" s="102"/>
      <c r="C272" s="102"/>
      <c r="D272" s="102"/>
      <c r="E272" s="102"/>
      <c r="F272" s="102"/>
      <c r="G272" s="102"/>
      <c r="H272" s="102"/>
      <c r="I272" s="102"/>
      <c r="J272" s="102"/>
      <c r="K272" s="102"/>
      <c r="L272" s="103"/>
    </row>
    <row r="273" spans="1:12" ht="32.25" customHeight="1" x14ac:dyDescent="0.2">
      <c r="A273" s="30" t="s">
        <v>233</v>
      </c>
      <c r="B273" s="16">
        <v>560</v>
      </c>
      <c r="C273" s="10" t="s">
        <v>16</v>
      </c>
      <c r="D273" s="10" t="s">
        <v>16</v>
      </c>
      <c r="E273" s="10" t="s">
        <v>16</v>
      </c>
      <c r="F273" s="10" t="s">
        <v>16</v>
      </c>
      <c r="G273" s="10" t="s">
        <v>16</v>
      </c>
      <c r="H273" s="10" t="s">
        <v>16</v>
      </c>
      <c r="I273" s="10" t="s">
        <v>16</v>
      </c>
      <c r="J273" s="10" t="s">
        <v>16</v>
      </c>
      <c r="K273" s="10" t="s">
        <v>16</v>
      </c>
      <c r="L273" s="7">
        <f t="shared" ref="L273:L280" si="33">SUM(C273:K273)*B273</f>
        <v>0</v>
      </c>
    </row>
    <row r="274" spans="1:12" ht="15.75" x14ac:dyDescent="0.2">
      <c r="A274" s="9" t="s">
        <v>234</v>
      </c>
      <c r="B274" s="7">
        <v>90</v>
      </c>
      <c r="C274" s="10" t="s">
        <v>16</v>
      </c>
      <c r="D274" s="10" t="s">
        <v>16</v>
      </c>
      <c r="E274" s="10" t="s">
        <v>16</v>
      </c>
      <c r="F274" s="10" t="s">
        <v>16</v>
      </c>
      <c r="G274" s="10" t="s">
        <v>16</v>
      </c>
      <c r="H274" s="10" t="s">
        <v>16</v>
      </c>
      <c r="I274" s="10" t="s">
        <v>16</v>
      </c>
      <c r="J274" s="10" t="s">
        <v>16</v>
      </c>
      <c r="K274" s="10" t="s">
        <v>16</v>
      </c>
      <c r="L274" s="7">
        <f t="shared" ref="L274:L276" si="34">SUM(C274:K274)*B274</f>
        <v>0</v>
      </c>
    </row>
    <row r="275" spans="1:12" ht="15.75" x14ac:dyDescent="0.2">
      <c r="A275" s="9" t="s">
        <v>235</v>
      </c>
      <c r="B275" s="7">
        <v>90</v>
      </c>
      <c r="C275" s="10" t="s">
        <v>16</v>
      </c>
      <c r="D275" s="10" t="s">
        <v>16</v>
      </c>
      <c r="E275" s="10" t="s">
        <v>16</v>
      </c>
      <c r="F275" s="10" t="s">
        <v>16</v>
      </c>
      <c r="G275" s="10" t="s">
        <v>16</v>
      </c>
      <c r="H275" s="10" t="s">
        <v>16</v>
      </c>
      <c r="I275" s="10" t="s">
        <v>16</v>
      </c>
      <c r="J275" s="10" t="s">
        <v>16</v>
      </c>
      <c r="K275" s="10" t="s">
        <v>16</v>
      </c>
      <c r="L275" s="7">
        <f t="shared" si="34"/>
        <v>0</v>
      </c>
    </row>
    <row r="276" spans="1:12" ht="15.75" x14ac:dyDescent="0.2">
      <c r="A276" s="9" t="s">
        <v>236</v>
      </c>
      <c r="B276" s="7">
        <v>90</v>
      </c>
      <c r="C276" s="10" t="s">
        <v>16</v>
      </c>
      <c r="D276" s="10" t="s">
        <v>16</v>
      </c>
      <c r="E276" s="10" t="s">
        <v>16</v>
      </c>
      <c r="F276" s="10" t="s">
        <v>16</v>
      </c>
      <c r="G276" s="10" t="s">
        <v>16</v>
      </c>
      <c r="H276" s="10" t="s">
        <v>16</v>
      </c>
      <c r="I276" s="10" t="s">
        <v>16</v>
      </c>
      <c r="J276" s="10" t="s">
        <v>16</v>
      </c>
      <c r="K276" s="10" t="s">
        <v>16</v>
      </c>
      <c r="L276" s="7">
        <f t="shared" si="34"/>
        <v>0</v>
      </c>
    </row>
    <row r="277" spans="1:12" ht="15.75" x14ac:dyDescent="0.2">
      <c r="A277" s="9" t="s">
        <v>237</v>
      </c>
      <c r="B277" s="7">
        <v>90</v>
      </c>
      <c r="C277" s="10" t="s">
        <v>16</v>
      </c>
      <c r="D277" s="10" t="s">
        <v>16</v>
      </c>
      <c r="E277" s="10" t="s">
        <v>16</v>
      </c>
      <c r="F277" s="10" t="s">
        <v>16</v>
      </c>
      <c r="G277" s="10" t="s">
        <v>16</v>
      </c>
      <c r="H277" s="10" t="s">
        <v>16</v>
      </c>
      <c r="I277" s="10" t="s">
        <v>16</v>
      </c>
      <c r="J277" s="10" t="s">
        <v>16</v>
      </c>
      <c r="K277" s="10" t="s">
        <v>16</v>
      </c>
      <c r="L277" s="7">
        <f t="shared" si="33"/>
        <v>0</v>
      </c>
    </row>
    <row r="278" spans="1:12" ht="15.75" x14ac:dyDescent="0.2">
      <c r="A278" s="9" t="s">
        <v>238</v>
      </c>
      <c r="B278" s="7">
        <v>90</v>
      </c>
      <c r="C278" s="10" t="s">
        <v>16</v>
      </c>
      <c r="D278" s="10" t="s">
        <v>16</v>
      </c>
      <c r="E278" s="10" t="s">
        <v>16</v>
      </c>
      <c r="F278" s="10" t="s">
        <v>16</v>
      </c>
      <c r="G278" s="10" t="s">
        <v>16</v>
      </c>
      <c r="H278" s="10" t="s">
        <v>16</v>
      </c>
      <c r="I278" s="10" t="s">
        <v>16</v>
      </c>
      <c r="J278" s="10" t="s">
        <v>16</v>
      </c>
      <c r="K278" s="10" t="s">
        <v>16</v>
      </c>
      <c r="L278" s="7">
        <f t="shared" ref="L278" si="35">SUM(C278:K278)*B278</f>
        <v>0</v>
      </c>
    </row>
    <row r="279" spans="1:12" ht="15.75" x14ac:dyDescent="0.2">
      <c r="A279" s="9" t="s">
        <v>239</v>
      </c>
      <c r="B279" s="7">
        <v>90</v>
      </c>
      <c r="C279" s="10" t="s">
        <v>16</v>
      </c>
      <c r="D279" s="10" t="s">
        <v>16</v>
      </c>
      <c r="E279" s="10" t="s">
        <v>16</v>
      </c>
      <c r="F279" s="10" t="s">
        <v>16</v>
      </c>
      <c r="G279" s="10" t="s">
        <v>16</v>
      </c>
      <c r="H279" s="10" t="s">
        <v>16</v>
      </c>
      <c r="I279" s="10" t="s">
        <v>16</v>
      </c>
      <c r="J279" s="10" t="s">
        <v>16</v>
      </c>
      <c r="K279" s="10" t="s">
        <v>16</v>
      </c>
      <c r="L279" s="7">
        <f t="shared" ref="L279" si="36">SUM(C279:K279)*B279</f>
        <v>0</v>
      </c>
    </row>
    <row r="280" spans="1:12" ht="15.75" x14ac:dyDescent="0.2">
      <c r="A280" s="9" t="s">
        <v>240</v>
      </c>
      <c r="B280" s="7">
        <v>90</v>
      </c>
      <c r="C280" s="10" t="s">
        <v>16</v>
      </c>
      <c r="D280" s="10" t="s">
        <v>16</v>
      </c>
      <c r="E280" s="10" t="s">
        <v>16</v>
      </c>
      <c r="F280" s="10" t="s">
        <v>16</v>
      </c>
      <c r="G280" s="10" t="s">
        <v>16</v>
      </c>
      <c r="H280" s="10" t="s">
        <v>16</v>
      </c>
      <c r="I280" s="10" t="s">
        <v>16</v>
      </c>
      <c r="J280" s="10" t="s">
        <v>16</v>
      </c>
      <c r="K280" s="10" t="s">
        <v>16</v>
      </c>
      <c r="L280" s="7">
        <f t="shared" si="33"/>
        <v>0</v>
      </c>
    </row>
    <row r="281" spans="1:12" ht="265.5" customHeight="1" x14ac:dyDescent="0.2">
      <c r="A281" s="101"/>
      <c r="B281" s="102"/>
      <c r="C281" s="102"/>
      <c r="D281" s="102"/>
      <c r="E281" s="102"/>
      <c r="F281" s="102"/>
      <c r="G281" s="102"/>
      <c r="H281" s="102"/>
      <c r="I281" s="102"/>
      <c r="J281" s="102"/>
      <c r="K281" s="102"/>
      <c r="L281" s="103"/>
    </row>
    <row r="282" spans="1:12" ht="32.25" customHeight="1" x14ac:dyDescent="0.2">
      <c r="A282" s="30" t="s">
        <v>241</v>
      </c>
      <c r="B282" s="16">
        <v>385</v>
      </c>
      <c r="C282" s="10" t="s">
        <v>16</v>
      </c>
      <c r="D282" s="10" t="s">
        <v>16</v>
      </c>
      <c r="E282" s="10" t="s">
        <v>16</v>
      </c>
      <c r="F282" s="10" t="s">
        <v>16</v>
      </c>
      <c r="G282" s="10" t="s">
        <v>16</v>
      </c>
      <c r="H282" s="10" t="s">
        <v>16</v>
      </c>
      <c r="I282" s="10" t="s">
        <v>16</v>
      </c>
      <c r="J282" s="10" t="s">
        <v>16</v>
      </c>
      <c r="K282" s="10" t="s">
        <v>16</v>
      </c>
      <c r="L282" s="7">
        <f t="shared" ref="L282:L289" si="37">SUM(C282:K282)*B282</f>
        <v>0</v>
      </c>
    </row>
    <row r="283" spans="1:12" ht="15.75" x14ac:dyDescent="0.2">
      <c r="A283" s="9" t="s">
        <v>242</v>
      </c>
      <c r="B283" s="7">
        <v>65</v>
      </c>
      <c r="C283" s="10" t="s">
        <v>16</v>
      </c>
      <c r="D283" s="10" t="s">
        <v>16</v>
      </c>
      <c r="E283" s="10" t="s">
        <v>16</v>
      </c>
      <c r="F283" s="10" t="s">
        <v>16</v>
      </c>
      <c r="G283" s="10" t="s">
        <v>16</v>
      </c>
      <c r="H283" s="10" t="s">
        <v>16</v>
      </c>
      <c r="I283" s="10" t="s">
        <v>16</v>
      </c>
      <c r="J283" s="10" t="s">
        <v>16</v>
      </c>
      <c r="K283" s="10" t="s">
        <v>16</v>
      </c>
      <c r="L283" s="7">
        <f t="shared" si="37"/>
        <v>0</v>
      </c>
    </row>
    <row r="284" spans="1:12" ht="15.75" x14ac:dyDescent="0.2">
      <c r="A284" s="9" t="s">
        <v>243</v>
      </c>
      <c r="B284" s="7">
        <v>65</v>
      </c>
      <c r="C284" s="10" t="s">
        <v>16</v>
      </c>
      <c r="D284" s="10" t="s">
        <v>16</v>
      </c>
      <c r="E284" s="10" t="s">
        <v>16</v>
      </c>
      <c r="F284" s="10" t="s">
        <v>16</v>
      </c>
      <c r="G284" s="10" t="s">
        <v>16</v>
      </c>
      <c r="H284" s="10" t="s">
        <v>16</v>
      </c>
      <c r="I284" s="10" t="s">
        <v>16</v>
      </c>
      <c r="J284" s="10" t="s">
        <v>16</v>
      </c>
      <c r="K284" s="10" t="s">
        <v>16</v>
      </c>
      <c r="L284" s="7">
        <f t="shared" si="37"/>
        <v>0</v>
      </c>
    </row>
    <row r="285" spans="1:12" ht="15.75" x14ac:dyDescent="0.2">
      <c r="A285" s="9" t="s">
        <v>244</v>
      </c>
      <c r="B285" s="7">
        <v>65</v>
      </c>
      <c r="C285" s="10" t="s">
        <v>16</v>
      </c>
      <c r="D285" s="10" t="s">
        <v>16</v>
      </c>
      <c r="E285" s="10" t="s">
        <v>16</v>
      </c>
      <c r="F285" s="10" t="s">
        <v>16</v>
      </c>
      <c r="G285" s="10" t="s">
        <v>16</v>
      </c>
      <c r="H285" s="10" t="s">
        <v>16</v>
      </c>
      <c r="I285" s="10" t="s">
        <v>16</v>
      </c>
      <c r="J285" s="10" t="s">
        <v>16</v>
      </c>
      <c r="K285" s="10" t="s">
        <v>16</v>
      </c>
      <c r="L285" s="7">
        <f t="shared" si="37"/>
        <v>0</v>
      </c>
    </row>
    <row r="286" spans="1:12" ht="15.75" x14ac:dyDescent="0.2">
      <c r="A286" s="9" t="s">
        <v>245</v>
      </c>
      <c r="B286" s="7">
        <v>65</v>
      </c>
      <c r="C286" s="10" t="s">
        <v>16</v>
      </c>
      <c r="D286" s="10" t="s">
        <v>16</v>
      </c>
      <c r="E286" s="10" t="s">
        <v>16</v>
      </c>
      <c r="F286" s="10" t="s">
        <v>16</v>
      </c>
      <c r="G286" s="10" t="s">
        <v>16</v>
      </c>
      <c r="H286" s="10" t="s">
        <v>16</v>
      </c>
      <c r="I286" s="10" t="s">
        <v>16</v>
      </c>
      <c r="J286" s="10" t="s">
        <v>16</v>
      </c>
      <c r="K286" s="10" t="s">
        <v>16</v>
      </c>
      <c r="L286" s="7">
        <f t="shared" si="37"/>
        <v>0</v>
      </c>
    </row>
    <row r="287" spans="1:12" ht="15.75" x14ac:dyDescent="0.2">
      <c r="A287" s="9" t="s">
        <v>246</v>
      </c>
      <c r="B287" s="7">
        <v>65</v>
      </c>
      <c r="C287" s="10" t="s">
        <v>16</v>
      </c>
      <c r="D287" s="10" t="s">
        <v>16</v>
      </c>
      <c r="E287" s="10" t="s">
        <v>16</v>
      </c>
      <c r="F287" s="10" t="s">
        <v>16</v>
      </c>
      <c r="G287" s="10" t="s">
        <v>16</v>
      </c>
      <c r="H287" s="10" t="s">
        <v>16</v>
      </c>
      <c r="I287" s="10" t="s">
        <v>16</v>
      </c>
      <c r="J287" s="10" t="s">
        <v>16</v>
      </c>
      <c r="K287" s="10" t="s">
        <v>16</v>
      </c>
      <c r="L287" s="7">
        <f t="shared" si="37"/>
        <v>0</v>
      </c>
    </row>
    <row r="288" spans="1:12" ht="15.75" x14ac:dyDescent="0.2">
      <c r="A288" s="9" t="s">
        <v>247</v>
      </c>
      <c r="B288" s="7">
        <v>65</v>
      </c>
      <c r="C288" s="10" t="s">
        <v>16</v>
      </c>
      <c r="D288" s="10" t="s">
        <v>16</v>
      </c>
      <c r="E288" s="10" t="s">
        <v>16</v>
      </c>
      <c r="F288" s="10" t="s">
        <v>16</v>
      </c>
      <c r="G288" s="10" t="s">
        <v>16</v>
      </c>
      <c r="H288" s="10" t="s">
        <v>16</v>
      </c>
      <c r="I288" s="10" t="s">
        <v>16</v>
      </c>
      <c r="J288" s="10" t="s">
        <v>16</v>
      </c>
      <c r="K288" s="10" t="s">
        <v>16</v>
      </c>
      <c r="L288" s="7">
        <f t="shared" si="37"/>
        <v>0</v>
      </c>
    </row>
    <row r="289" spans="1:12" ht="15.75" x14ac:dyDescent="0.2">
      <c r="A289" s="9" t="s">
        <v>248</v>
      </c>
      <c r="B289" s="7">
        <v>65</v>
      </c>
      <c r="C289" s="10" t="s">
        <v>16</v>
      </c>
      <c r="D289" s="10" t="s">
        <v>16</v>
      </c>
      <c r="E289" s="10" t="s">
        <v>16</v>
      </c>
      <c r="F289" s="10" t="s">
        <v>16</v>
      </c>
      <c r="G289" s="10" t="s">
        <v>16</v>
      </c>
      <c r="H289" s="10" t="s">
        <v>16</v>
      </c>
      <c r="I289" s="10" t="s">
        <v>16</v>
      </c>
      <c r="J289" s="10" t="s">
        <v>16</v>
      </c>
      <c r="K289" s="10" t="s">
        <v>16</v>
      </c>
      <c r="L289" s="7">
        <f t="shared" si="37"/>
        <v>0</v>
      </c>
    </row>
    <row r="290" spans="1:12" ht="162" customHeight="1" x14ac:dyDescent="0.2">
      <c r="A290" s="101"/>
      <c r="B290" s="102"/>
      <c r="C290" s="102"/>
      <c r="D290" s="102"/>
      <c r="E290" s="102"/>
      <c r="F290" s="102"/>
      <c r="G290" s="102"/>
      <c r="H290" s="102"/>
      <c r="I290" s="102"/>
      <c r="J290" s="102"/>
      <c r="K290" s="102"/>
      <c r="L290" s="103"/>
    </row>
    <row r="291" spans="1:12" ht="32.25" customHeight="1" x14ac:dyDescent="0.2">
      <c r="A291" s="30" t="s">
        <v>249</v>
      </c>
      <c r="B291" s="16">
        <v>455</v>
      </c>
      <c r="C291" s="10" t="s">
        <v>16</v>
      </c>
      <c r="D291" s="10" t="s">
        <v>16</v>
      </c>
      <c r="E291" s="10" t="s">
        <v>16</v>
      </c>
      <c r="F291" s="10" t="s">
        <v>16</v>
      </c>
      <c r="G291" s="10" t="s">
        <v>16</v>
      </c>
      <c r="H291" s="10" t="s">
        <v>16</v>
      </c>
      <c r="I291" s="10" t="s">
        <v>16</v>
      </c>
      <c r="J291" s="10" t="s">
        <v>16</v>
      </c>
      <c r="K291" s="10" t="s">
        <v>16</v>
      </c>
      <c r="L291" s="7">
        <f t="shared" ref="L291:L298" si="38">SUM(C291:K291)*B291</f>
        <v>0</v>
      </c>
    </row>
    <row r="292" spans="1:12" ht="15.75" x14ac:dyDescent="0.2">
      <c r="A292" s="9" t="s">
        <v>250</v>
      </c>
      <c r="B292" s="7">
        <v>75</v>
      </c>
      <c r="C292" s="10" t="s">
        <v>16</v>
      </c>
      <c r="D292" s="10" t="s">
        <v>16</v>
      </c>
      <c r="E292" s="10" t="s">
        <v>16</v>
      </c>
      <c r="F292" s="10" t="s">
        <v>16</v>
      </c>
      <c r="G292" s="10" t="s">
        <v>16</v>
      </c>
      <c r="H292" s="10" t="s">
        <v>16</v>
      </c>
      <c r="I292" s="10" t="s">
        <v>16</v>
      </c>
      <c r="J292" s="10" t="s">
        <v>16</v>
      </c>
      <c r="K292" s="10" t="s">
        <v>16</v>
      </c>
      <c r="L292" s="7">
        <f t="shared" si="38"/>
        <v>0</v>
      </c>
    </row>
    <row r="293" spans="1:12" ht="15.75" x14ac:dyDescent="0.2">
      <c r="A293" s="9" t="s">
        <v>251</v>
      </c>
      <c r="B293" s="7">
        <v>75</v>
      </c>
      <c r="C293" s="10" t="s">
        <v>16</v>
      </c>
      <c r="D293" s="10" t="s">
        <v>16</v>
      </c>
      <c r="E293" s="10" t="s">
        <v>16</v>
      </c>
      <c r="F293" s="10" t="s">
        <v>16</v>
      </c>
      <c r="G293" s="10" t="s">
        <v>16</v>
      </c>
      <c r="H293" s="10" t="s">
        <v>16</v>
      </c>
      <c r="I293" s="10" t="s">
        <v>16</v>
      </c>
      <c r="J293" s="10" t="s">
        <v>16</v>
      </c>
      <c r="K293" s="10" t="s">
        <v>16</v>
      </c>
      <c r="L293" s="7">
        <f t="shared" si="38"/>
        <v>0</v>
      </c>
    </row>
    <row r="294" spans="1:12" ht="15.75" x14ac:dyDescent="0.2">
      <c r="A294" s="9" t="s">
        <v>252</v>
      </c>
      <c r="B294" s="7">
        <v>75</v>
      </c>
      <c r="C294" s="10" t="s">
        <v>16</v>
      </c>
      <c r="D294" s="10" t="s">
        <v>16</v>
      </c>
      <c r="E294" s="10" t="s">
        <v>16</v>
      </c>
      <c r="F294" s="10" t="s">
        <v>16</v>
      </c>
      <c r="G294" s="10" t="s">
        <v>16</v>
      </c>
      <c r="H294" s="10" t="s">
        <v>16</v>
      </c>
      <c r="I294" s="10" t="s">
        <v>16</v>
      </c>
      <c r="J294" s="10" t="s">
        <v>16</v>
      </c>
      <c r="K294" s="10" t="s">
        <v>16</v>
      </c>
      <c r="L294" s="7">
        <f t="shared" si="38"/>
        <v>0</v>
      </c>
    </row>
    <row r="295" spans="1:12" ht="15.75" x14ac:dyDescent="0.2">
      <c r="A295" s="9" t="s">
        <v>253</v>
      </c>
      <c r="B295" s="7">
        <v>75</v>
      </c>
      <c r="C295" s="10" t="s">
        <v>16</v>
      </c>
      <c r="D295" s="10" t="s">
        <v>16</v>
      </c>
      <c r="E295" s="10" t="s">
        <v>16</v>
      </c>
      <c r="F295" s="10" t="s">
        <v>16</v>
      </c>
      <c r="G295" s="10" t="s">
        <v>16</v>
      </c>
      <c r="H295" s="10" t="s">
        <v>16</v>
      </c>
      <c r="I295" s="10" t="s">
        <v>16</v>
      </c>
      <c r="J295" s="10" t="s">
        <v>16</v>
      </c>
      <c r="K295" s="10" t="s">
        <v>16</v>
      </c>
      <c r="L295" s="7">
        <f t="shared" ref="L295" si="39">SUM(C295:K295)*B295</f>
        <v>0</v>
      </c>
    </row>
    <row r="296" spans="1:12" ht="15.75" x14ac:dyDescent="0.2">
      <c r="A296" s="9" t="s">
        <v>254</v>
      </c>
      <c r="B296" s="7">
        <v>75</v>
      </c>
      <c r="C296" s="10" t="s">
        <v>16</v>
      </c>
      <c r="D296" s="10" t="s">
        <v>16</v>
      </c>
      <c r="E296" s="10" t="s">
        <v>16</v>
      </c>
      <c r="F296" s="10" t="s">
        <v>16</v>
      </c>
      <c r="G296" s="10" t="s">
        <v>16</v>
      </c>
      <c r="H296" s="10" t="s">
        <v>16</v>
      </c>
      <c r="I296" s="10" t="s">
        <v>16</v>
      </c>
      <c r="J296" s="10" t="s">
        <v>16</v>
      </c>
      <c r="K296" s="10" t="s">
        <v>16</v>
      </c>
      <c r="L296" s="7">
        <f t="shared" ref="L296" si="40">SUM(C296:K296)*B296</f>
        <v>0</v>
      </c>
    </row>
    <row r="297" spans="1:12" ht="15.75" x14ac:dyDescent="0.2">
      <c r="A297" s="9" t="s">
        <v>255</v>
      </c>
      <c r="B297" s="7">
        <v>75</v>
      </c>
      <c r="C297" s="10" t="s">
        <v>16</v>
      </c>
      <c r="D297" s="10" t="s">
        <v>16</v>
      </c>
      <c r="E297" s="10" t="s">
        <v>16</v>
      </c>
      <c r="F297" s="10" t="s">
        <v>16</v>
      </c>
      <c r="G297" s="10" t="s">
        <v>16</v>
      </c>
      <c r="H297" s="10" t="s">
        <v>16</v>
      </c>
      <c r="I297" s="10" t="s">
        <v>16</v>
      </c>
      <c r="J297" s="10" t="s">
        <v>16</v>
      </c>
      <c r="K297" s="10" t="s">
        <v>16</v>
      </c>
      <c r="L297" s="7">
        <f t="shared" ref="L297" si="41">SUM(C297:K297)*B297</f>
        <v>0</v>
      </c>
    </row>
    <row r="298" spans="1:12" ht="15.75" x14ac:dyDescent="0.2">
      <c r="A298" s="9" t="s">
        <v>256</v>
      </c>
      <c r="B298" s="7">
        <v>75</v>
      </c>
      <c r="C298" s="10" t="s">
        <v>16</v>
      </c>
      <c r="D298" s="10" t="s">
        <v>16</v>
      </c>
      <c r="E298" s="10" t="s">
        <v>16</v>
      </c>
      <c r="F298" s="10" t="s">
        <v>16</v>
      </c>
      <c r="G298" s="10" t="s">
        <v>16</v>
      </c>
      <c r="H298" s="10" t="s">
        <v>16</v>
      </c>
      <c r="I298" s="10" t="s">
        <v>16</v>
      </c>
      <c r="J298" s="10" t="s">
        <v>16</v>
      </c>
      <c r="K298" s="10" t="s">
        <v>16</v>
      </c>
      <c r="L298" s="7">
        <f t="shared" si="38"/>
        <v>0</v>
      </c>
    </row>
    <row r="299" spans="1:12" ht="27.75" customHeight="1" x14ac:dyDescent="0.4">
      <c r="A299" s="8" t="s">
        <v>257</v>
      </c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6"/>
    </row>
    <row r="300" spans="1:12" ht="186.75" customHeight="1" x14ac:dyDescent="0.2">
      <c r="A300" s="15" t="s">
        <v>258</v>
      </c>
      <c r="B300" s="16"/>
      <c r="C300" s="42"/>
      <c r="D300" s="42"/>
      <c r="E300" s="42"/>
      <c r="F300" s="42"/>
      <c r="G300" s="42"/>
      <c r="H300" s="42"/>
      <c r="I300" s="42"/>
      <c r="J300" s="42"/>
      <c r="K300" s="42"/>
      <c r="L300" s="16"/>
    </row>
    <row r="301" spans="1:12" ht="15.75" x14ac:dyDescent="0.2">
      <c r="A301" s="43" t="s">
        <v>259</v>
      </c>
      <c r="B301" s="16">
        <v>160</v>
      </c>
      <c r="C301" s="10" t="s">
        <v>16</v>
      </c>
      <c r="D301" s="10" t="s">
        <v>16</v>
      </c>
      <c r="E301" s="10" t="s">
        <v>16</v>
      </c>
      <c r="F301" s="10" t="s">
        <v>16</v>
      </c>
      <c r="G301" s="10" t="s">
        <v>16</v>
      </c>
      <c r="H301" s="10" t="s">
        <v>16</v>
      </c>
      <c r="I301" s="10" t="s">
        <v>16</v>
      </c>
      <c r="J301" s="10" t="s">
        <v>16</v>
      </c>
      <c r="K301" s="10" t="s">
        <v>16</v>
      </c>
      <c r="L301" s="7">
        <f t="shared" ref="L301:L302" si="42">SUM(C301:K301)*B301</f>
        <v>0</v>
      </c>
    </row>
    <row r="302" spans="1:12" ht="15.75" x14ac:dyDescent="0.2">
      <c r="A302" s="43" t="s">
        <v>260</v>
      </c>
      <c r="B302" s="23">
        <v>215</v>
      </c>
      <c r="C302" s="10" t="s">
        <v>16</v>
      </c>
      <c r="D302" s="10" t="s">
        <v>16</v>
      </c>
      <c r="E302" s="10" t="s">
        <v>16</v>
      </c>
      <c r="F302" s="10" t="s">
        <v>16</v>
      </c>
      <c r="G302" s="10" t="s">
        <v>16</v>
      </c>
      <c r="H302" s="10" t="s">
        <v>16</v>
      </c>
      <c r="I302" s="10" t="s">
        <v>16</v>
      </c>
      <c r="J302" s="10" t="s">
        <v>16</v>
      </c>
      <c r="K302" s="10" t="s">
        <v>16</v>
      </c>
      <c r="L302" s="7">
        <f t="shared" si="42"/>
        <v>0</v>
      </c>
    </row>
    <row r="303" spans="1:12" ht="228.75" customHeight="1" x14ac:dyDescent="0.2">
      <c r="A303" s="15" t="s">
        <v>261</v>
      </c>
      <c r="B303" s="16"/>
      <c r="C303" s="42"/>
      <c r="D303" s="42"/>
      <c r="E303" s="42"/>
      <c r="F303" s="42"/>
      <c r="G303" s="42"/>
      <c r="H303" s="42"/>
      <c r="I303" s="42"/>
      <c r="J303" s="42"/>
      <c r="K303" s="42"/>
      <c r="L303" s="16"/>
    </row>
    <row r="304" spans="1:12" ht="15.75" x14ac:dyDescent="0.2">
      <c r="A304" s="43" t="s">
        <v>259</v>
      </c>
      <c r="B304" s="16">
        <v>160</v>
      </c>
      <c r="C304" s="10" t="s">
        <v>16</v>
      </c>
      <c r="D304" s="10" t="s">
        <v>16</v>
      </c>
      <c r="E304" s="10" t="s">
        <v>16</v>
      </c>
      <c r="F304" s="10" t="s">
        <v>16</v>
      </c>
      <c r="G304" s="10" t="s">
        <v>16</v>
      </c>
      <c r="H304" s="10" t="s">
        <v>16</v>
      </c>
      <c r="I304" s="10" t="s">
        <v>16</v>
      </c>
      <c r="J304" s="10" t="s">
        <v>16</v>
      </c>
      <c r="K304" s="10" t="s">
        <v>16</v>
      </c>
      <c r="L304" s="7">
        <f t="shared" ref="L304:L305" si="43">SUM(C304:K304)*B304</f>
        <v>0</v>
      </c>
    </row>
    <row r="305" spans="1:12" ht="15.75" x14ac:dyDescent="0.2">
      <c r="A305" s="43" t="s">
        <v>260</v>
      </c>
      <c r="B305" s="23">
        <v>215</v>
      </c>
      <c r="C305" s="10" t="s">
        <v>16</v>
      </c>
      <c r="D305" s="10" t="s">
        <v>16</v>
      </c>
      <c r="E305" s="10" t="s">
        <v>16</v>
      </c>
      <c r="F305" s="10" t="s">
        <v>16</v>
      </c>
      <c r="G305" s="10" t="s">
        <v>16</v>
      </c>
      <c r="H305" s="10" t="s">
        <v>16</v>
      </c>
      <c r="I305" s="10" t="s">
        <v>16</v>
      </c>
      <c r="J305" s="10" t="s">
        <v>16</v>
      </c>
      <c r="K305" s="10" t="s">
        <v>16</v>
      </c>
      <c r="L305" s="7">
        <f t="shared" si="43"/>
        <v>0</v>
      </c>
    </row>
    <row r="306" spans="1:12" ht="219.75" customHeight="1" x14ac:dyDescent="0.2">
      <c r="A306" s="15" t="s">
        <v>262</v>
      </c>
      <c r="B306" s="16"/>
      <c r="C306" s="42"/>
      <c r="D306" s="42"/>
      <c r="E306" s="42"/>
      <c r="F306" s="42"/>
      <c r="G306" s="42"/>
      <c r="H306" s="42"/>
      <c r="I306" s="42"/>
      <c r="J306" s="42"/>
      <c r="K306" s="42"/>
      <c r="L306" s="16"/>
    </row>
    <row r="307" spans="1:12" ht="15.75" x14ac:dyDescent="0.2">
      <c r="A307" s="43" t="s">
        <v>259</v>
      </c>
      <c r="B307" s="16">
        <v>160</v>
      </c>
      <c r="C307" s="10" t="s">
        <v>16</v>
      </c>
      <c r="D307" s="10" t="s">
        <v>16</v>
      </c>
      <c r="E307" s="10" t="s">
        <v>16</v>
      </c>
      <c r="F307" s="10" t="s">
        <v>16</v>
      </c>
      <c r="G307" s="10" t="s">
        <v>16</v>
      </c>
      <c r="H307" s="10" t="s">
        <v>16</v>
      </c>
      <c r="I307" s="10" t="s">
        <v>16</v>
      </c>
      <c r="J307" s="10" t="s">
        <v>16</v>
      </c>
      <c r="K307" s="10" t="s">
        <v>16</v>
      </c>
      <c r="L307" s="7">
        <f t="shared" ref="L307:L308" si="44">SUM(C307:K307)*B307</f>
        <v>0</v>
      </c>
    </row>
    <row r="308" spans="1:12" ht="15.75" x14ac:dyDescent="0.2">
      <c r="A308" s="43" t="s">
        <v>260</v>
      </c>
      <c r="B308" s="16">
        <v>215</v>
      </c>
      <c r="C308" s="10" t="s">
        <v>16</v>
      </c>
      <c r="D308" s="10" t="s">
        <v>16</v>
      </c>
      <c r="E308" s="10" t="s">
        <v>16</v>
      </c>
      <c r="F308" s="10" t="s">
        <v>16</v>
      </c>
      <c r="G308" s="10" t="s">
        <v>16</v>
      </c>
      <c r="H308" s="10" t="s">
        <v>16</v>
      </c>
      <c r="I308" s="10" t="s">
        <v>16</v>
      </c>
      <c r="J308" s="10" t="s">
        <v>16</v>
      </c>
      <c r="K308" s="10" t="s">
        <v>16</v>
      </c>
      <c r="L308" s="7">
        <f t="shared" si="44"/>
        <v>0</v>
      </c>
    </row>
    <row r="309" spans="1:12" ht="30" customHeight="1" x14ac:dyDescent="0.2">
      <c r="A309" s="95" t="s">
        <v>263</v>
      </c>
      <c r="B309" s="96"/>
      <c r="C309" s="96"/>
      <c r="D309" s="96"/>
      <c r="E309" s="96"/>
      <c r="F309" s="96"/>
      <c r="G309" s="96"/>
      <c r="H309" s="96"/>
      <c r="I309" s="96"/>
      <c r="J309" s="96"/>
      <c r="K309" s="96"/>
      <c r="L309" s="14">
        <f>SUM(L7:L308)</f>
        <v>0</v>
      </c>
    </row>
  </sheetData>
  <mergeCells count="75">
    <mergeCell ref="A50:L50"/>
    <mergeCell ref="A52:L52"/>
    <mergeCell ref="A55:L55"/>
    <mergeCell ref="A58:L58"/>
    <mergeCell ref="A76:L76"/>
    <mergeCell ref="A61:L61"/>
    <mergeCell ref="A70:L70"/>
    <mergeCell ref="A73:L73"/>
    <mergeCell ref="A64:L64"/>
    <mergeCell ref="A67:L67"/>
    <mergeCell ref="A41:L41"/>
    <mergeCell ref="A39:L39"/>
    <mergeCell ref="A43:L43"/>
    <mergeCell ref="A45:L45"/>
    <mergeCell ref="A47:L47"/>
    <mergeCell ref="A93:L93"/>
    <mergeCell ref="A86:L86"/>
    <mergeCell ref="A89:L89"/>
    <mergeCell ref="A79:L79"/>
    <mergeCell ref="A82:L82"/>
    <mergeCell ref="A185:L185"/>
    <mergeCell ref="A140:L140"/>
    <mergeCell ref="A145:L145"/>
    <mergeCell ref="A150:L150"/>
    <mergeCell ref="A159:L159"/>
    <mergeCell ref="A184:L184"/>
    <mergeCell ref="A309:K309"/>
    <mergeCell ref="A203:L203"/>
    <mergeCell ref="A196:L196"/>
    <mergeCell ref="A197:L197"/>
    <mergeCell ref="A215:L215"/>
    <mergeCell ref="A214:L214"/>
    <mergeCell ref="A221:L221"/>
    <mergeCell ref="A290:L290"/>
    <mergeCell ref="A248:L248"/>
    <mergeCell ref="A272:L272"/>
    <mergeCell ref="A209:L209"/>
    <mergeCell ref="A266:L266"/>
    <mergeCell ref="A262:L262"/>
    <mergeCell ref="A202:L202"/>
    <mergeCell ref="A208:L208"/>
    <mergeCell ref="A281:L281"/>
    <mergeCell ref="A256:L256"/>
    <mergeCell ref="A227:L227"/>
    <mergeCell ref="A232:L232"/>
    <mergeCell ref="A240:L240"/>
    <mergeCell ref="A244:L244"/>
    <mergeCell ref="A235:L235"/>
    <mergeCell ref="A236:L236"/>
    <mergeCell ref="A271:L271"/>
    <mergeCell ref="A261:L261"/>
    <mergeCell ref="A111:L111"/>
    <mergeCell ref="B2:B3"/>
    <mergeCell ref="A190:L190"/>
    <mergeCell ref="A191:L191"/>
    <mergeCell ref="A176:L176"/>
    <mergeCell ref="L2:L3"/>
    <mergeCell ref="A106:L106"/>
    <mergeCell ref="A117:L117"/>
    <mergeCell ref="A126:L126"/>
    <mergeCell ref="A180:L180"/>
    <mergeCell ref="A155:L155"/>
    <mergeCell ref="A34:L34"/>
    <mergeCell ref="A24:L24"/>
    <mergeCell ref="A252:L252"/>
    <mergeCell ref="A29:L29"/>
    <mergeCell ref="B1:L1"/>
    <mergeCell ref="A4:L4"/>
    <mergeCell ref="A2:A3"/>
    <mergeCell ref="A15:L15"/>
    <mergeCell ref="A11:L11"/>
    <mergeCell ref="A19:L19"/>
    <mergeCell ref="C2:K2"/>
    <mergeCell ref="A6:L6"/>
    <mergeCell ref="A8:L8"/>
  </mergeCells>
  <hyperlinks>
    <hyperlink ref="A235" r:id="rId1" display="Full image : https://www.thevola.com/volume/diamond-s-series/" xr:uid="{00000000-0004-0000-0000-000000000000}"/>
    <hyperlink ref="A261" r:id="rId2" display="Full image : https://www.thevola.com/volume/diamond-s-series/" xr:uid="{00000000-0004-0000-0000-000003000000}"/>
    <hyperlink ref="A261:L261" r:id="rId3" display=" Full image : https://www.thevola.com/volume/cube/" xr:uid="{00000000-0004-0000-0000-000004000000}"/>
    <hyperlink ref="A271" r:id="rId4" display="Full image : https://www.thevola.com/volume/diamond-s-series/" xr:uid="{00000000-0004-0000-0000-000005000000}"/>
    <hyperlink ref="A271:L271" r:id="rId5" display=" Full image : https://www.thevola.com/volume/uneven/" xr:uid="{00000000-0004-0000-0000-000006000000}"/>
    <hyperlink ref="A232" r:id="rId6" display="Full image : https://www.thevola.com/volume/diamond-s-series/" xr:uid="{987DAA5D-7BAE-41C6-8826-808B6A3C7FAC}"/>
    <hyperlink ref="A232:L232" r:id="rId7" display=" Full image : https://www.thevola.com/volume/croissant-2/" xr:uid="{3645859B-FF1C-40F3-AC8C-A3DCC629BC26}"/>
    <hyperlink ref="A227" r:id="rId8" display="Full image : https://www.thevola.com/volume/diamond-s-series/" xr:uid="{E1705B2E-708E-45D5-A998-B7064A6AA4F0}"/>
    <hyperlink ref="A227:L227" r:id="rId9" display=" Full image : https://www.thevola.com/volume/croissant-2/" xr:uid="{47185544-CF48-4D34-88C1-BD267A9E2EA2}"/>
    <hyperlink ref="A221" r:id="rId10" display="Full image : https://www.thevola.com/volume/diamond-s-series/" xr:uid="{585D7907-62BD-4D1A-A494-D59CBBE2C42B}"/>
    <hyperlink ref="A221:L221" r:id="rId11" display=" Full image : https://www.thevola.com/volume/croissant-2/" xr:uid="{291F451C-007F-413C-9C7B-E1EC0CBBA506}"/>
    <hyperlink ref="K261" r:id="rId12" display=" Full image : https://www.thevola.com/volume/cube/" xr:uid="{3E819245-2B28-4373-B54C-EEB27F3C182D}"/>
    <hyperlink ref="K271" r:id="rId13" display=" Full image : https://www.thevola.com/volume/uneven/" xr:uid="{BC127618-6E86-4C5D-9E09-70388E2DD936}"/>
    <hyperlink ref="K232" r:id="rId14" display=" Full image : https://www.thevola.com/volume/croissant-2/" xr:uid="{240381AE-CCD1-44F7-95F7-730CC7B9A86D}"/>
    <hyperlink ref="K227" r:id="rId15" display=" Full image : https://www.thevola.com/volume/croissant-2/" xr:uid="{60896DFA-807F-42DE-A236-F1D0D4080885}"/>
    <hyperlink ref="K221" r:id="rId16" display=" Full image : https://www.thevola.com/volume/croissant-2/" xr:uid="{F99D043C-F30A-4BD3-9BB8-05771C4019A3}"/>
  </hyperlinks>
  <pageMargins left="0.7" right="0.7" top="0.75" bottom="0.75" header="0.3" footer="0.3"/>
  <pageSetup paperSize="9" fitToHeight="0" orientation="landscape" r:id="rId17"/>
  <drawing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FEAFC-CF8B-4F82-9200-986518A3A253}">
  <sheetPr>
    <pageSetUpPr fitToPage="1"/>
  </sheetPr>
  <dimension ref="A1:O49"/>
  <sheetViews>
    <sheetView zoomScaleNormal="100" workbookViewId="0">
      <pane ySplit="3" topLeftCell="A4" activePane="bottomLeft" state="frozen"/>
      <selection pane="bottomLeft" activeCell="C7" sqref="C7"/>
    </sheetView>
  </sheetViews>
  <sheetFormatPr defaultRowHeight="14.25" x14ac:dyDescent="0.2"/>
  <cols>
    <col min="1" max="1" width="59.375" customWidth="1"/>
    <col min="2" max="2" width="9.375" style="2" customWidth="1"/>
    <col min="3" max="11" width="8.125" style="1" customWidth="1"/>
    <col min="12" max="12" width="10.375" style="1" customWidth="1"/>
    <col min="13" max="13" width="15.875" style="1" customWidth="1"/>
    <col min="14" max="14" width="11.875" style="1" customWidth="1"/>
    <col min="15" max="15" width="13.875" style="2" customWidth="1"/>
  </cols>
  <sheetData>
    <row r="1" spans="1:15" ht="43.5" customHeight="1" x14ac:dyDescent="0.2">
      <c r="A1" s="3"/>
      <c r="B1" s="68" t="s">
        <v>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9"/>
    </row>
    <row r="2" spans="1:15" ht="15" x14ac:dyDescent="0.2">
      <c r="A2" s="70"/>
      <c r="B2" s="77" t="s">
        <v>1</v>
      </c>
      <c r="C2" s="104" t="s">
        <v>2</v>
      </c>
      <c r="D2" s="105"/>
      <c r="E2" s="105"/>
      <c r="F2" s="105"/>
      <c r="G2" s="105"/>
      <c r="H2" s="105"/>
      <c r="I2" s="105"/>
      <c r="J2" s="105"/>
      <c r="K2" s="106"/>
      <c r="L2" s="107" t="s">
        <v>264</v>
      </c>
      <c r="M2" s="109" t="s">
        <v>265</v>
      </c>
      <c r="N2" s="109" t="s">
        <v>266</v>
      </c>
      <c r="O2" s="77" t="s">
        <v>3</v>
      </c>
    </row>
    <row r="3" spans="1:15" ht="24" customHeight="1" x14ac:dyDescent="0.2">
      <c r="A3" s="71"/>
      <c r="B3" s="73"/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267</v>
      </c>
      <c r="J3" s="4" t="s">
        <v>11</v>
      </c>
      <c r="K3" s="4" t="s">
        <v>12</v>
      </c>
      <c r="L3" s="108"/>
      <c r="M3" s="108"/>
      <c r="N3" s="108"/>
      <c r="O3" s="73"/>
    </row>
    <row r="4" spans="1:15" ht="28.5" customHeight="1" x14ac:dyDescent="0.2">
      <c r="A4" s="81" t="s">
        <v>268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3"/>
    </row>
    <row r="5" spans="1:15" ht="47.25" customHeight="1" thickBot="1" x14ac:dyDescent="0.25">
      <c r="A5" s="110" t="s">
        <v>269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2"/>
    </row>
    <row r="6" spans="1:15" ht="152.25" customHeight="1" x14ac:dyDescent="0.2">
      <c r="A6" s="113" t="s">
        <v>270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5"/>
    </row>
    <row r="7" spans="1:15" ht="179.25" customHeight="1" thickBot="1" x14ac:dyDescent="0.25">
      <c r="A7" s="49" t="s">
        <v>271</v>
      </c>
      <c r="B7" s="12">
        <v>120</v>
      </c>
      <c r="C7" s="13" t="s">
        <v>16</v>
      </c>
      <c r="D7" s="13" t="s">
        <v>16</v>
      </c>
      <c r="E7" s="13" t="s">
        <v>16</v>
      </c>
      <c r="F7" s="13" t="s">
        <v>16</v>
      </c>
      <c r="G7" s="13" t="s">
        <v>16</v>
      </c>
      <c r="H7" s="13" t="s">
        <v>16</v>
      </c>
      <c r="I7" s="13" t="s">
        <v>16</v>
      </c>
      <c r="J7" s="13" t="s">
        <v>16</v>
      </c>
      <c r="K7" s="13" t="s">
        <v>16</v>
      </c>
      <c r="L7" s="13"/>
      <c r="M7" s="13"/>
      <c r="N7" s="13"/>
      <c r="O7" s="12">
        <f t="shared" ref="O7:O27" si="0">SUM(C7:K7)*B7</f>
        <v>0</v>
      </c>
    </row>
    <row r="8" spans="1:15" ht="170.25" customHeight="1" thickBot="1" x14ac:dyDescent="0.25">
      <c r="A8" s="49" t="s">
        <v>272</v>
      </c>
      <c r="B8" s="12">
        <v>80</v>
      </c>
      <c r="C8" s="13" t="s">
        <v>16</v>
      </c>
      <c r="D8" s="13" t="s">
        <v>16</v>
      </c>
      <c r="E8" s="13" t="s">
        <v>16</v>
      </c>
      <c r="F8" s="13" t="s">
        <v>16</v>
      </c>
      <c r="G8" s="13" t="s">
        <v>16</v>
      </c>
      <c r="H8" s="13" t="s">
        <v>16</v>
      </c>
      <c r="I8" s="13" t="s">
        <v>16</v>
      </c>
      <c r="J8" s="13" t="s">
        <v>16</v>
      </c>
      <c r="K8" s="13" t="s">
        <v>16</v>
      </c>
      <c r="L8" s="13"/>
      <c r="M8" s="13"/>
      <c r="N8" s="13"/>
      <c r="O8" s="12">
        <f t="shared" si="0"/>
        <v>0</v>
      </c>
    </row>
    <row r="9" spans="1:15" ht="165" customHeight="1" thickBot="1" x14ac:dyDescent="0.25">
      <c r="A9" s="49" t="s">
        <v>273</v>
      </c>
      <c r="B9" s="12">
        <v>80</v>
      </c>
      <c r="C9" s="13" t="s">
        <v>16</v>
      </c>
      <c r="D9" s="13" t="s">
        <v>16</v>
      </c>
      <c r="E9" s="13" t="s">
        <v>16</v>
      </c>
      <c r="F9" s="13" t="s">
        <v>16</v>
      </c>
      <c r="G9" s="13" t="s">
        <v>16</v>
      </c>
      <c r="H9" s="13" t="s">
        <v>16</v>
      </c>
      <c r="I9" s="13" t="s">
        <v>16</v>
      </c>
      <c r="J9" s="13" t="s">
        <v>16</v>
      </c>
      <c r="K9" s="13" t="s">
        <v>16</v>
      </c>
      <c r="L9" s="13"/>
      <c r="M9" s="13"/>
      <c r="N9" s="13"/>
      <c r="O9" s="12">
        <f t="shared" si="0"/>
        <v>0</v>
      </c>
    </row>
    <row r="10" spans="1:15" ht="159.75" customHeight="1" thickBot="1" x14ac:dyDescent="0.25">
      <c r="A10" s="49" t="s">
        <v>274</v>
      </c>
      <c r="B10" s="12">
        <v>40</v>
      </c>
      <c r="C10" s="13" t="s">
        <v>16</v>
      </c>
      <c r="D10" s="13" t="s">
        <v>16</v>
      </c>
      <c r="E10" s="13" t="s">
        <v>16</v>
      </c>
      <c r="F10" s="13" t="s">
        <v>16</v>
      </c>
      <c r="G10" s="13" t="s">
        <v>16</v>
      </c>
      <c r="H10" s="13" t="s">
        <v>16</v>
      </c>
      <c r="I10" s="13" t="s">
        <v>16</v>
      </c>
      <c r="J10" s="13" t="s">
        <v>16</v>
      </c>
      <c r="K10" s="13" t="s">
        <v>16</v>
      </c>
      <c r="L10" s="13"/>
      <c r="M10" s="13"/>
      <c r="N10" s="13"/>
      <c r="O10" s="12">
        <f t="shared" si="0"/>
        <v>0</v>
      </c>
    </row>
    <row r="11" spans="1:15" ht="182.25" customHeight="1" thickBot="1" x14ac:dyDescent="0.25">
      <c r="A11" s="49" t="s">
        <v>275</v>
      </c>
      <c r="B11" s="12">
        <v>120</v>
      </c>
      <c r="C11" s="13" t="s">
        <v>16</v>
      </c>
      <c r="D11" s="13" t="s">
        <v>16</v>
      </c>
      <c r="E11" s="13" t="s">
        <v>16</v>
      </c>
      <c r="F11" s="13" t="s">
        <v>16</v>
      </c>
      <c r="G11" s="13" t="s">
        <v>16</v>
      </c>
      <c r="H11" s="13" t="s">
        <v>16</v>
      </c>
      <c r="I11" s="13" t="s">
        <v>16</v>
      </c>
      <c r="J11" s="13" t="s">
        <v>16</v>
      </c>
      <c r="K11" s="13" t="s">
        <v>16</v>
      </c>
      <c r="L11" s="13"/>
      <c r="M11" s="13"/>
      <c r="N11" s="13"/>
      <c r="O11" s="12">
        <f t="shared" si="0"/>
        <v>0</v>
      </c>
    </row>
    <row r="12" spans="1:15" ht="153" customHeight="1" thickBot="1" x14ac:dyDescent="0.25">
      <c r="A12" s="49" t="s">
        <v>276</v>
      </c>
      <c r="B12" s="12">
        <v>80</v>
      </c>
      <c r="C12" s="13" t="s">
        <v>16</v>
      </c>
      <c r="D12" s="13" t="s">
        <v>16</v>
      </c>
      <c r="E12" s="13" t="s">
        <v>16</v>
      </c>
      <c r="F12" s="13" t="s">
        <v>16</v>
      </c>
      <c r="G12" s="13" t="s">
        <v>16</v>
      </c>
      <c r="H12" s="13" t="s">
        <v>16</v>
      </c>
      <c r="I12" s="13" t="s">
        <v>16</v>
      </c>
      <c r="J12" s="13" t="s">
        <v>16</v>
      </c>
      <c r="K12" s="13" t="s">
        <v>16</v>
      </c>
      <c r="L12" s="13"/>
      <c r="M12" s="13"/>
      <c r="N12" s="13"/>
      <c r="O12" s="12">
        <f t="shared" si="0"/>
        <v>0</v>
      </c>
    </row>
    <row r="13" spans="1:15" ht="166.5" customHeight="1" thickBot="1" x14ac:dyDescent="0.25">
      <c r="A13" s="49" t="s">
        <v>277</v>
      </c>
      <c r="B13" s="12">
        <v>80</v>
      </c>
      <c r="C13" s="13" t="s">
        <v>16</v>
      </c>
      <c r="D13" s="13" t="s">
        <v>16</v>
      </c>
      <c r="E13" s="13" t="s">
        <v>16</v>
      </c>
      <c r="F13" s="13" t="s">
        <v>16</v>
      </c>
      <c r="G13" s="13" t="s">
        <v>16</v>
      </c>
      <c r="H13" s="13" t="s">
        <v>16</v>
      </c>
      <c r="I13" s="13" t="s">
        <v>16</v>
      </c>
      <c r="J13" s="13" t="s">
        <v>16</v>
      </c>
      <c r="K13" s="13" t="s">
        <v>16</v>
      </c>
      <c r="L13" s="13"/>
      <c r="M13" s="13"/>
      <c r="N13" s="13"/>
      <c r="O13" s="12">
        <f t="shared" si="0"/>
        <v>0</v>
      </c>
    </row>
    <row r="14" spans="1:15" ht="147.75" customHeight="1" thickBot="1" x14ac:dyDescent="0.25">
      <c r="A14" s="49" t="s">
        <v>278</v>
      </c>
      <c r="B14" s="12">
        <v>40</v>
      </c>
      <c r="C14" s="13" t="s">
        <v>16</v>
      </c>
      <c r="D14" s="13" t="s">
        <v>16</v>
      </c>
      <c r="E14" s="13" t="s">
        <v>16</v>
      </c>
      <c r="F14" s="13" t="s">
        <v>16</v>
      </c>
      <c r="G14" s="13" t="s">
        <v>16</v>
      </c>
      <c r="H14" s="13" t="s">
        <v>16</v>
      </c>
      <c r="I14" s="13" t="s">
        <v>16</v>
      </c>
      <c r="J14" s="13" t="s">
        <v>16</v>
      </c>
      <c r="K14" s="13" t="s">
        <v>16</v>
      </c>
      <c r="L14" s="13"/>
      <c r="M14" s="13"/>
      <c r="N14" s="13"/>
      <c r="O14" s="12">
        <f t="shared" si="0"/>
        <v>0</v>
      </c>
    </row>
    <row r="15" spans="1:15" ht="189.75" customHeight="1" thickBot="1" x14ac:dyDescent="0.25">
      <c r="A15" s="49" t="s">
        <v>279</v>
      </c>
      <c r="B15" s="12">
        <v>120</v>
      </c>
      <c r="C15" s="13" t="s">
        <v>16</v>
      </c>
      <c r="D15" s="13" t="s">
        <v>16</v>
      </c>
      <c r="E15" s="13" t="s">
        <v>16</v>
      </c>
      <c r="F15" s="13" t="s">
        <v>16</v>
      </c>
      <c r="G15" s="13" t="s">
        <v>16</v>
      </c>
      <c r="H15" s="13" t="s">
        <v>16</v>
      </c>
      <c r="I15" s="13" t="s">
        <v>16</v>
      </c>
      <c r="J15" s="13" t="s">
        <v>16</v>
      </c>
      <c r="K15" s="13" t="s">
        <v>16</v>
      </c>
      <c r="L15" s="13"/>
      <c r="M15" s="13"/>
      <c r="N15" s="13"/>
      <c r="O15" s="12">
        <f t="shared" si="0"/>
        <v>0</v>
      </c>
    </row>
    <row r="16" spans="1:15" ht="168" customHeight="1" thickBot="1" x14ac:dyDescent="0.25">
      <c r="A16" s="49" t="s">
        <v>280</v>
      </c>
      <c r="B16" s="12">
        <v>80</v>
      </c>
      <c r="C16" s="13" t="s">
        <v>16</v>
      </c>
      <c r="D16" s="13" t="s">
        <v>16</v>
      </c>
      <c r="E16" s="13" t="s">
        <v>16</v>
      </c>
      <c r="F16" s="13" t="s">
        <v>16</v>
      </c>
      <c r="G16" s="13" t="s">
        <v>16</v>
      </c>
      <c r="H16" s="13" t="s">
        <v>16</v>
      </c>
      <c r="I16" s="13" t="s">
        <v>16</v>
      </c>
      <c r="J16" s="13" t="s">
        <v>16</v>
      </c>
      <c r="K16" s="13" t="s">
        <v>16</v>
      </c>
      <c r="L16" s="13"/>
      <c r="M16" s="13"/>
      <c r="N16" s="13"/>
      <c r="O16" s="12">
        <f t="shared" si="0"/>
        <v>0</v>
      </c>
    </row>
    <row r="17" spans="1:15" ht="166.5" customHeight="1" thickBot="1" x14ac:dyDescent="0.25">
      <c r="A17" s="49" t="s">
        <v>281</v>
      </c>
      <c r="B17" s="12">
        <v>80</v>
      </c>
      <c r="C17" s="13" t="s">
        <v>16</v>
      </c>
      <c r="D17" s="13" t="s">
        <v>16</v>
      </c>
      <c r="E17" s="13" t="s">
        <v>16</v>
      </c>
      <c r="F17" s="13" t="s">
        <v>16</v>
      </c>
      <c r="G17" s="13" t="s">
        <v>16</v>
      </c>
      <c r="H17" s="13" t="s">
        <v>16</v>
      </c>
      <c r="I17" s="13" t="s">
        <v>16</v>
      </c>
      <c r="J17" s="13" t="s">
        <v>16</v>
      </c>
      <c r="K17" s="13" t="s">
        <v>16</v>
      </c>
      <c r="L17" s="13"/>
      <c r="M17" s="13"/>
      <c r="N17" s="13"/>
      <c r="O17" s="12">
        <f t="shared" si="0"/>
        <v>0</v>
      </c>
    </row>
    <row r="18" spans="1:15" ht="135.75" customHeight="1" thickBot="1" x14ac:dyDescent="0.25">
      <c r="A18" s="49" t="s">
        <v>282</v>
      </c>
      <c r="B18" s="12">
        <v>40</v>
      </c>
      <c r="C18" s="13" t="s">
        <v>16</v>
      </c>
      <c r="D18" s="13" t="s">
        <v>16</v>
      </c>
      <c r="E18" s="13" t="s">
        <v>16</v>
      </c>
      <c r="F18" s="13" t="s">
        <v>16</v>
      </c>
      <c r="G18" s="13" t="s">
        <v>16</v>
      </c>
      <c r="H18" s="13" t="s">
        <v>16</v>
      </c>
      <c r="I18" s="13" t="s">
        <v>16</v>
      </c>
      <c r="J18" s="13" t="s">
        <v>16</v>
      </c>
      <c r="K18" s="13" t="s">
        <v>16</v>
      </c>
      <c r="L18" s="13"/>
      <c r="M18" s="13"/>
      <c r="N18" s="13"/>
      <c r="O18" s="12">
        <f t="shared" si="0"/>
        <v>0</v>
      </c>
    </row>
    <row r="19" spans="1:15" ht="203.25" customHeight="1" thickBot="1" x14ac:dyDescent="0.25">
      <c r="A19" s="49" t="s">
        <v>283</v>
      </c>
      <c r="B19" s="12">
        <v>120</v>
      </c>
      <c r="C19" s="13" t="s">
        <v>16</v>
      </c>
      <c r="D19" s="13" t="s">
        <v>16</v>
      </c>
      <c r="E19" s="13" t="s">
        <v>16</v>
      </c>
      <c r="F19" s="13" t="s">
        <v>16</v>
      </c>
      <c r="G19" s="13" t="s">
        <v>16</v>
      </c>
      <c r="H19" s="13" t="s">
        <v>16</v>
      </c>
      <c r="I19" s="13" t="s">
        <v>16</v>
      </c>
      <c r="J19" s="13" t="s">
        <v>16</v>
      </c>
      <c r="K19" s="13" t="s">
        <v>16</v>
      </c>
      <c r="L19" s="13"/>
      <c r="M19" s="13"/>
      <c r="N19" s="13"/>
      <c r="O19" s="12">
        <f t="shared" si="0"/>
        <v>0</v>
      </c>
    </row>
    <row r="20" spans="1:15" ht="162.75" customHeight="1" thickBot="1" x14ac:dyDescent="0.25">
      <c r="A20" s="49" t="s">
        <v>284</v>
      </c>
      <c r="B20" s="12">
        <v>80</v>
      </c>
      <c r="C20" s="13" t="s">
        <v>16</v>
      </c>
      <c r="D20" s="13" t="s">
        <v>16</v>
      </c>
      <c r="E20" s="13" t="s">
        <v>16</v>
      </c>
      <c r="F20" s="13" t="s">
        <v>16</v>
      </c>
      <c r="G20" s="13" t="s">
        <v>16</v>
      </c>
      <c r="H20" s="13" t="s">
        <v>16</v>
      </c>
      <c r="I20" s="13" t="s">
        <v>16</v>
      </c>
      <c r="J20" s="13" t="s">
        <v>16</v>
      </c>
      <c r="K20" s="13" t="s">
        <v>16</v>
      </c>
      <c r="L20" s="13"/>
      <c r="M20" s="13"/>
      <c r="N20" s="13"/>
      <c r="O20" s="12">
        <f t="shared" si="0"/>
        <v>0</v>
      </c>
    </row>
    <row r="21" spans="1:15" ht="155.25" customHeight="1" thickBot="1" x14ac:dyDescent="0.25">
      <c r="A21" s="49" t="s">
        <v>285</v>
      </c>
      <c r="B21" s="12">
        <v>80</v>
      </c>
      <c r="C21" s="13" t="s">
        <v>16</v>
      </c>
      <c r="D21" s="13" t="s">
        <v>16</v>
      </c>
      <c r="E21" s="13" t="s">
        <v>16</v>
      </c>
      <c r="F21" s="13" t="s">
        <v>16</v>
      </c>
      <c r="G21" s="13" t="s">
        <v>16</v>
      </c>
      <c r="H21" s="13" t="s">
        <v>16</v>
      </c>
      <c r="I21" s="13" t="s">
        <v>16</v>
      </c>
      <c r="J21" s="13" t="s">
        <v>16</v>
      </c>
      <c r="K21" s="13" t="s">
        <v>16</v>
      </c>
      <c r="L21" s="13"/>
      <c r="M21" s="13"/>
      <c r="N21" s="13"/>
      <c r="O21" s="12">
        <f t="shared" si="0"/>
        <v>0</v>
      </c>
    </row>
    <row r="22" spans="1:15" ht="146.25" customHeight="1" thickBot="1" x14ac:dyDescent="0.25">
      <c r="A22" s="49" t="s">
        <v>286</v>
      </c>
      <c r="B22" s="12">
        <v>40</v>
      </c>
      <c r="C22" s="13" t="s">
        <v>16</v>
      </c>
      <c r="D22" s="13" t="s">
        <v>16</v>
      </c>
      <c r="E22" s="13" t="s">
        <v>16</v>
      </c>
      <c r="F22" s="13" t="s">
        <v>16</v>
      </c>
      <c r="G22" s="13" t="s">
        <v>16</v>
      </c>
      <c r="H22" s="13" t="s">
        <v>16</v>
      </c>
      <c r="I22" s="13" t="s">
        <v>16</v>
      </c>
      <c r="J22" s="13" t="s">
        <v>16</v>
      </c>
      <c r="K22" s="13" t="s">
        <v>16</v>
      </c>
      <c r="L22" s="13"/>
      <c r="M22" s="13"/>
      <c r="N22" s="13"/>
      <c r="O22" s="12">
        <f t="shared" si="0"/>
        <v>0</v>
      </c>
    </row>
    <row r="23" spans="1:15" ht="331.5" customHeight="1" thickBot="1" x14ac:dyDescent="0.25">
      <c r="A23" s="49" t="s">
        <v>287</v>
      </c>
      <c r="B23" s="12">
        <v>170</v>
      </c>
      <c r="C23" s="13" t="s">
        <v>16</v>
      </c>
      <c r="D23" s="13" t="s">
        <v>16</v>
      </c>
      <c r="E23" s="13" t="s">
        <v>16</v>
      </c>
      <c r="F23" s="13" t="s">
        <v>16</v>
      </c>
      <c r="G23" s="13" t="s">
        <v>16</v>
      </c>
      <c r="H23" s="13" t="s">
        <v>16</v>
      </c>
      <c r="I23" s="13" t="s">
        <v>16</v>
      </c>
      <c r="J23" s="13" t="s">
        <v>16</v>
      </c>
      <c r="K23" s="13" t="s">
        <v>16</v>
      </c>
      <c r="L23" s="13"/>
      <c r="M23" s="13"/>
      <c r="N23" s="13"/>
      <c r="O23" s="12">
        <f t="shared" si="0"/>
        <v>0</v>
      </c>
    </row>
    <row r="24" spans="1:15" ht="199.5" customHeight="1" thickBot="1" x14ac:dyDescent="0.25">
      <c r="A24" s="49" t="s">
        <v>288</v>
      </c>
      <c r="B24" s="12">
        <v>140</v>
      </c>
      <c r="C24" s="13" t="s">
        <v>16</v>
      </c>
      <c r="D24" s="13" t="s">
        <v>16</v>
      </c>
      <c r="E24" s="13" t="s">
        <v>16</v>
      </c>
      <c r="F24" s="13" t="s">
        <v>16</v>
      </c>
      <c r="G24" s="13" t="s">
        <v>16</v>
      </c>
      <c r="H24" s="13" t="s">
        <v>16</v>
      </c>
      <c r="I24" s="13" t="s">
        <v>16</v>
      </c>
      <c r="J24" s="13" t="s">
        <v>16</v>
      </c>
      <c r="K24" s="13" t="s">
        <v>16</v>
      </c>
      <c r="L24" s="13"/>
      <c r="M24" s="13"/>
      <c r="N24" s="13"/>
      <c r="O24" s="12">
        <f t="shared" si="0"/>
        <v>0</v>
      </c>
    </row>
    <row r="25" spans="1:15" ht="196.5" customHeight="1" thickBot="1" x14ac:dyDescent="0.25">
      <c r="A25" s="49" t="s">
        <v>289</v>
      </c>
      <c r="B25" s="12">
        <v>100</v>
      </c>
      <c r="C25" s="13" t="s">
        <v>16</v>
      </c>
      <c r="D25" s="13" t="s">
        <v>16</v>
      </c>
      <c r="E25" s="13" t="s">
        <v>16</v>
      </c>
      <c r="F25" s="13" t="s">
        <v>16</v>
      </c>
      <c r="G25" s="13" t="s">
        <v>16</v>
      </c>
      <c r="H25" s="13" t="s">
        <v>16</v>
      </c>
      <c r="I25" s="13" t="s">
        <v>16</v>
      </c>
      <c r="J25" s="13" t="s">
        <v>16</v>
      </c>
      <c r="K25" s="13" t="s">
        <v>16</v>
      </c>
      <c r="L25" s="13"/>
      <c r="M25" s="13"/>
      <c r="N25" s="13"/>
      <c r="O25" s="12">
        <f t="shared" si="0"/>
        <v>0</v>
      </c>
    </row>
    <row r="26" spans="1:15" ht="203.25" customHeight="1" thickBot="1" x14ac:dyDescent="0.25">
      <c r="A26" s="49" t="s">
        <v>290</v>
      </c>
      <c r="B26" s="12">
        <v>100</v>
      </c>
      <c r="C26" s="13" t="s">
        <v>16</v>
      </c>
      <c r="D26" s="13" t="s">
        <v>16</v>
      </c>
      <c r="E26" s="13" t="s">
        <v>16</v>
      </c>
      <c r="F26" s="13" t="s">
        <v>16</v>
      </c>
      <c r="G26" s="13" t="s">
        <v>16</v>
      </c>
      <c r="H26" s="13" t="s">
        <v>16</v>
      </c>
      <c r="I26" s="13" t="s">
        <v>16</v>
      </c>
      <c r="J26" s="13" t="s">
        <v>16</v>
      </c>
      <c r="K26" s="13" t="s">
        <v>16</v>
      </c>
      <c r="L26" s="13"/>
      <c r="M26" s="13"/>
      <c r="N26" s="13"/>
      <c r="O26" s="12">
        <f t="shared" si="0"/>
        <v>0</v>
      </c>
    </row>
    <row r="27" spans="1:15" ht="201.75" customHeight="1" thickBot="1" x14ac:dyDescent="0.25">
      <c r="A27" s="49" t="s">
        <v>291</v>
      </c>
      <c r="B27" s="12">
        <v>100</v>
      </c>
      <c r="C27" s="13" t="s">
        <v>16</v>
      </c>
      <c r="D27" s="13" t="s">
        <v>16</v>
      </c>
      <c r="E27" s="13" t="s">
        <v>16</v>
      </c>
      <c r="F27" s="13" t="s">
        <v>16</v>
      </c>
      <c r="G27" s="13" t="s">
        <v>16</v>
      </c>
      <c r="H27" s="13" t="s">
        <v>16</v>
      </c>
      <c r="I27" s="13" t="s">
        <v>16</v>
      </c>
      <c r="J27" s="13" t="s">
        <v>16</v>
      </c>
      <c r="K27" s="13" t="s">
        <v>16</v>
      </c>
      <c r="L27" s="13"/>
      <c r="M27" s="13"/>
      <c r="N27" s="13"/>
      <c r="O27" s="12">
        <f t="shared" si="0"/>
        <v>0</v>
      </c>
    </row>
    <row r="28" spans="1:15" ht="144" customHeight="1" thickBot="1" x14ac:dyDescent="0.25">
      <c r="A28" s="11" t="s">
        <v>292</v>
      </c>
      <c r="B28" s="12">
        <v>90</v>
      </c>
      <c r="C28" s="13" t="s">
        <v>16</v>
      </c>
      <c r="D28" s="13" t="s">
        <v>16</v>
      </c>
      <c r="E28" s="13" t="s">
        <v>16</v>
      </c>
      <c r="F28" s="13" t="s">
        <v>16</v>
      </c>
      <c r="G28" s="13" t="s">
        <v>16</v>
      </c>
      <c r="H28" s="13" t="s">
        <v>16</v>
      </c>
      <c r="I28" s="13" t="s">
        <v>16</v>
      </c>
      <c r="J28" s="13" t="s">
        <v>16</v>
      </c>
      <c r="K28" s="13" t="s">
        <v>16</v>
      </c>
      <c r="L28" s="13"/>
      <c r="M28" s="51"/>
      <c r="N28" s="51"/>
      <c r="O28" s="12">
        <f t="shared" ref="O28:O48" si="1">SUM(C28:K28)*B28</f>
        <v>0</v>
      </c>
    </row>
    <row r="29" spans="1:15" ht="118.5" customHeight="1" thickBot="1" x14ac:dyDescent="0.25">
      <c r="A29" s="11" t="s">
        <v>293</v>
      </c>
      <c r="B29" s="12">
        <v>70</v>
      </c>
      <c r="C29" s="13" t="s">
        <v>16</v>
      </c>
      <c r="D29" s="13" t="s">
        <v>16</v>
      </c>
      <c r="E29" s="13" t="s">
        <v>16</v>
      </c>
      <c r="F29" s="13" t="s">
        <v>16</v>
      </c>
      <c r="G29" s="13" t="s">
        <v>16</v>
      </c>
      <c r="H29" s="13" t="s">
        <v>16</v>
      </c>
      <c r="I29" s="13" t="s">
        <v>16</v>
      </c>
      <c r="J29" s="13" t="s">
        <v>16</v>
      </c>
      <c r="K29" s="13" t="s">
        <v>16</v>
      </c>
      <c r="L29" s="13"/>
      <c r="M29" s="51"/>
      <c r="N29" s="51"/>
      <c r="O29" s="12">
        <f t="shared" si="1"/>
        <v>0</v>
      </c>
    </row>
    <row r="30" spans="1:15" ht="93" customHeight="1" thickBot="1" x14ac:dyDescent="0.25">
      <c r="A30" s="11" t="s">
        <v>294</v>
      </c>
      <c r="B30" s="12">
        <v>50</v>
      </c>
      <c r="C30" s="13" t="s">
        <v>16</v>
      </c>
      <c r="D30" s="13" t="s">
        <v>16</v>
      </c>
      <c r="E30" s="13" t="s">
        <v>16</v>
      </c>
      <c r="F30" s="13" t="s">
        <v>16</v>
      </c>
      <c r="G30" s="13" t="s">
        <v>16</v>
      </c>
      <c r="H30" s="13" t="s">
        <v>16</v>
      </c>
      <c r="I30" s="13" t="s">
        <v>16</v>
      </c>
      <c r="J30" s="13" t="s">
        <v>16</v>
      </c>
      <c r="K30" s="13" t="s">
        <v>16</v>
      </c>
      <c r="L30" s="13"/>
      <c r="M30" s="13"/>
      <c r="N30" s="13"/>
      <c r="O30" s="12">
        <f t="shared" si="1"/>
        <v>0</v>
      </c>
    </row>
    <row r="31" spans="1:15" ht="93" customHeight="1" thickBot="1" x14ac:dyDescent="0.25">
      <c r="A31" s="11" t="s">
        <v>295</v>
      </c>
      <c r="B31" s="12">
        <v>50</v>
      </c>
      <c r="C31" s="13" t="s">
        <v>16</v>
      </c>
      <c r="D31" s="13" t="s">
        <v>16</v>
      </c>
      <c r="E31" s="13" t="s">
        <v>16</v>
      </c>
      <c r="F31" s="13" t="s">
        <v>16</v>
      </c>
      <c r="G31" s="13" t="s">
        <v>16</v>
      </c>
      <c r="H31" s="13" t="s">
        <v>16</v>
      </c>
      <c r="I31" s="13" t="s">
        <v>16</v>
      </c>
      <c r="J31" s="13" t="s">
        <v>16</v>
      </c>
      <c r="K31" s="13" t="s">
        <v>16</v>
      </c>
      <c r="L31" s="13"/>
      <c r="M31" s="13"/>
      <c r="N31" s="13"/>
      <c r="O31" s="12">
        <f t="shared" si="1"/>
        <v>0</v>
      </c>
    </row>
    <row r="32" spans="1:15" ht="93" customHeight="1" thickBot="1" x14ac:dyDescent="0.25">
      <c r="A32" s="11" t="s">
        <v>296</v>
      </c>
      <c r="B32" s="12">
        <v>40</v>
      </c>
      <c r="C32" s="13" t="s">
        <v>16</v>
      </c>
      <c r="D32" s="13" t="s">
        <v>16</v>
      </c>
      <c r="E32" s="13" t="s">
        <v>16</v>
      </c>
      <c r="F32" s="13" t="s">
        <v>16</v>
      </c>
      <c r="G32" s="13" t="s">
        <v>16</v>
      </c>
      <c r="H32" s="13" t="s">
        <v>16</v>
      </c>
      <c r="I32" s="13" t="s">
        <v>16</v>
      </c>
      <c r="J32" s="13" t="s">
        <v>16</v>
      </c>
      <c r="K32" s="13" t="s">
        <v>16</v>
      </c>
      <c r="L32" s="13"/>
      <c r="M32" s="13"/>
      <c r="N32" s="13"/>
      <c r="O32" s="12">
        <f t="shared" si="1"/>
        <v>0</v>
      </c>
    </row>
    <row r="33" spans="1:15" ht="108.75" customHeight="1" thickBot="1" x14ac:dyDescent="0.25">
      <c r="A33" s="11" t="s">
        <v>297</v>
      </c>
      <c r="B33" s="12">
        <v>40</v>
      </c>
      <c r="C33" s="13" t="s">
        <v>16</v>
      </c>
      <c r="D33" s="13" t="s">
        <v>16</v>
      </c>
      <c r="E33" s="13" t="s">
        <v>16</v>
      </c>
      <c r="F33" s="13" t="s">
        <v>16</v>
      </c>
      <c r="G33" s="13" t="s">
        <v>16</v>
      </c>
      <c r="H33" s="13" t="s">
        <v>16</v>
      </c>
      <c r="I33" s="13" t="s">
        <v>16</v>
      </c>
      <c r="J33" s="13" t="s">
        <v>16</v>
      </c>
      <c r="K33" s="13" t="s">
        <v>16</v>
      </c>
      <c r="L33" s="13"/>
      <c r="M33" s="13"/>
      <c r="N33" s="13"/>
      <c r="O33" s="12">
        <f t="shared" si="1"/>
        <v>0</v>
      </c>
    </row>
    <row r="34" spans="1:15" ht="108.75" customHeight="1" thickBot="1" x14ac:dyDescent="0.25">
      <c r="A34" s="11" t="s">
        <v>298</v>
      </c>
      <c r="B34" s="12">
        <v>75</v>
      </c>
      <c r="C34" s="13" t="s">
        <v>16</v>
      </c>
      <c r="D34" s="13" t="s">
        <v>16</v>
      </c>
      <c r="E34" s="13" t="s">
        <v>16</v>
      </c>
      <c r="F34" s="13" t="s">
        <v>16</v>
      </c>
      <c r="G34" s="13" t="s">
        <v>16</v>
      </c>
      <c r="H34" s="13" t="s">
        <v>16</v>
      </c>
      <c r="I34" s="13" t="s">
        <v>16</v>
      </c>
      <c r="J34" s="13" t="s">
        <v>16</v>
      </c>
      <c r="K34" s="13" t="s">
        <v>16</v>
      </c>
      <c r="L34" s="13"/>
      <c r="M34" s="13"/>
      <c r="N34" s="13"/>
      <c r="O34" s="12">
        <f t="shared" si="1"/>
        <v>0</v>
      </c>
    </row>
    <row r="35" spans="1:15" ht="108.75" customHeight="1" thickBot="1" x14ac:dyDescent="0.25">
      <c r="A35" s="11" t="s">
        <v>299</v>
      </c>
      <c r="B35" s="12">
        <v>60</v>
      </c>
      <c r="C35" s="13" t="s">
        <v>16</v>
      </c>
      <c r="D35" s="13" t="s">
        <v>16</v>
      </c>
      <c r="E35" s="13" t="s">
        <v>16</v>
      </c>
      <c r="F35" s="13" t="s">
        <v>16</v>
      </c>
      <c r="G35" s="13" t="s">
        <v>16</v>
      </c>
      <c r="H35" s="13" t="s">
        <v>16</v>
      </c>
      <c r="I35" s="13" t="s">
        <v>16</v>
      </c>
      <c r="J35" s="13" t="s">
        <v>16</v>
      </c>
      <c r="K35" s="13" t="s">
        <v>16</v>
      </c>
      <c r="L35" s="13"/>
      <c r="M35" s="13"/>
      <c r="N35" s="13"/>
      <c r="O35" s="12">
        <f t="shared" si="1"/>
        <v>0</v>
      </c>
    </row>
    <row r="36" spans="1:15" ht="108.75" customHeight="1" thickBot="1" x14ac:dyDescent="0.25">
      <c r="A36" s="11" t="s">
        <v>300</v>
      </c>
      <c r="B36" s="12">
        <v>85</v>
      </c>
      <c r="C36" s="13" t="s">
        <v>16</v>
      </c>
      <c r="D36" s="13" t="s">
        <v>16</v>
      </c>
      <c r="E36" s="13" t="s">
        <v>16</v>
      </c>
      <c r="F36" s="13" t="s">
        <v>16</v>
      </c>
      <c r="G36" s="13" t="s">
        <v>16</v>
      </c>
      <c r="H36" s="13" t="s">
        <v>16</v>
      </c>
      <c r="I36" s="13" t="s">
        <v>16</v>
      </c>
      <c r="J36" s="13" t="s">
        <v>16</v>
      </c>
      <c r="K36" s="13" t="s">
        <v>16</v>
      </c>
      <c r="L36" s="13"/>
      <c r="M36" s="13"/>
      <c r="N36" s="13"/>
      <c r="O36" s="12">
        <f t="shared" si="1"/>
        <v>0</v>
      </c>
    </row>
    <row r="37" spans="1:15" ht="76.5" customHeight="1" thickBot="1" x14ac:dyDescent="0.25">
      <c r="A37" s="11" t="s">
        <v>301</v>
      </c>
      <c r="B37" s="12">
        <v>35</v>
      </c>
      <c r="C37" s="13" t="s">
        <v>16</v>
      </c>
      <c r="D37" s="13" t="s">
        <v>16</v>
      </c>
      <c r="E37" s="13" t="s">
        <v>16</v>
      </c>
      <c r="F37" s="13" t="s">
        <v>16</v>
      </c>
      <c r="G37" s="13" t="s">
        <v>16</v>
      </c>
      <c r="H37" s="13" t="s">
        <v>16</v>
      </c>
      <c r="I37" s="13" t="s">
        <v>16</v>
      </c>
      <c r="J37" s="13" t="s">
        <v>16</v>
      </c>
      <c r="K37" s="13" t="s">
        <v>16</v>
      </c>
      <c r="L37" s="13"/>
      <c r="M37" s="13"/>
      <c r="N37" s="13"/>
      <c r="O37" s="12">
        <f t="shared" si="1"/>
        <v>0</v>
      </c>
    </row>
    <row r="38" spans="1:15" ht="90.75" customHeight="1" thickBot="1" x14ac:dyDescent="0.25">
      <c r="A38" s="11" t="s">
        <v>302</v>
      </c>
      <c r="B38" s="12">
        <v>40</v>
      </c>
      <c r="C38" s="13" t="s">
        <v>16</v>
      </c>
      <c r="D38" s="13" t="s">
        <v>16</v>
      </c>
      <c r="E38" s="13" t="s">
        <v>16</v>
      </c>
      <c r="F38" s="13" t="s">
        <v>16</v>
      </c>
      <c r="G38" s="13" t="s">
        <v>16</v>
      </c>
      <c r="H38" s="13" t="s">
        <v>16</v>
      </c>
      <c r="I38" s="13" t="s">
        <v>16</v>
      </c>
      <c r="J38" s="13" t="s">
        <v>16</v>
      </c>
      <c r="K38" s="13" t="s">
        <v>16</v>
      </c>
      <c r="L38" s="13"/>
      <c r="M38" s="13"/>
      <c r="N38" s="13"/>
      <c r="O38" s="12">
        <f t="shared" si="1"/>
        <v>0</v>
      </c>
    </row>
    <row r="39" spans="1:15" ht="90.75" customHeight="1" thickBot="1" x14ac:dyDescent="0.25">
      <c r="A39" s="11" t="s">
        <v>303</v>
      </c>
      <c r="B39" s="12">
        <v>45</v>
      </c>
      <c r="C39" s="13" t="s">
        <v>16</v>
      </c>
      <c r="D39" s="13" t="s">
        <v>16</v>
      </c>
      <c r="E39" s="13" t="s">
        <v>16</v>
      </c>
      <c r="F39" s="13" t="s">
        <v>16</v>
      </c>
      <c r="G39" s="13" t="s">
        <v>16</v>
      </c>
      <c r="H39" s="13" t="s">
        <v>16</v>
      </c>
      <c r="I39" s="13" t="s">
        <v>16</v>
      </c>
      <c r="J39" s="13" t="s">
        <v>16</v>
      </c>
      <c r="K39" s="13" t="s">
        <v>16</v>
      </c>
      <c r="L39" s="13"/>
      <c r="M39" s="13"/>
      <c r="N39" s="13"/>
      <c r="O39" s="12">
        <f t="shared" si="1"/>
        <v>0</v>
      </c>
    </row>
    <row r="40" spans="1:15" ht="80.25" customHeight="1" thickBot="1" x14ac:dyDescent="0.25">
      <c r="A40" s="11" t="s">
        <v>304</v>
      </c>
      <c r="B40" s="12">
        <v>27</v>
      </c>
      <c r="C40" s="13" t="s">
        <v>16</v>
      </c>
      <c r="D40" s="13" t="s">
        <v>16</v>
      </c>
      <c r="E40" s="13" t="s">
        <v>16</v>
      </c>
      <c r="F40" s="13" t="s">
        <v>16</v>
      </c>
      <c r="G40" s="13" t="s">
        <v>16</v>
      </c>
      <c r="H40" s="13" t="s">
        <v>16</v>
      </c>
      <c r="I40" s="13" t="s">
        <v>16</v>
      </c>
      <c r="J40" s="13" t="s">
        <v>16</v>
      </c>
      <c r="K40" s="13" t="s">
        <v>16</v>
      </c>
      <c r="L40" s="13"/>
      <c r="M40" s="13"/>
      <c r="N40" s="13"/>
      <c r="O40" s="12">
        <f t="shared" si="1"/>
        <v>0</v>
      </c>
    </row>
    <row r="41" spans="1:15" ht="80.25" customHeight="1" thickBot="1" x14ac:dyDescent="0.25">
      <c r="A41" s="11" t="s">
        <v>305</v>
      </c>
      <c r="B41" s="12">
        <v>20</v>
      </c>
      <c r="C41" s="13" t="s">
        <v>16</v>
      </c>
      <c r="D41" s="13" t="s">
        <v>16</v>
      </c>
      <c r="E41" s="13" t="s">
        <v>16</v>
      </c>
      <c r="F41" s="13" t="s">
        <v>16</v>
      </c>
      <c r="G41" s="13" t="s">
        <v>16</v>
      </c>
      <c r="H41" s="13" t="s">
        <v>16</v>
      </c>
      <c r="I41" s="13" t="s">
        <v>16</v>
      </c>
      <c r="J41" s="13" t="s">
        <v>16</v>
      </c>
      <c r="K41" s="13" t="s">
        <v>16</v>
      </c>
      <c r="L41" s="13"/>
      <c r="M41" s="13"/>
      <c r="N41" s="13"/>
      <c r="O41" s="12">
        <f t="shared" si="1"/>
        <v>0</v>
      </c>
    </row>
    <row r="42" spans="1:15" ht="80.25" customHeight="1" thickBot="1" x14ac:dyDescent="0.25">
      <c r="A42" s="11" t="s">
        <v>306</v>
      </c>
      <c r="B42" s="12">
        <v>40</v>
      </c>
      <c r="C42" s="13" t="s">
        <v>16</v>
      </c>
      <c r="D42" s="13" t="s">
        <v>16</v>
      </c>
      <c r="E42" s="13" t="s">
        <v>16</v>
      </c>
      <c r="F42" s="13" t="s">
        <v>16</v>
      </c>
      <c r="G42" s="13" t="s">
        <v>16</v>
      </c>
      <c r="H42" s="13" t="s">
        <v>16</v>
      </c>
      <c r="I42" s="13" t="s">
        <v>16</v>
      </c>
      <c r="J42" s="13" t="s">
        <v>16</v>
      </c>
      <c r="K42" s="13" t="s">
        <v>16</v>
      </c>
      <c r="L42" s="13"/>
      <c r="M42" s="13"/>
      <c r="N42" s="13"/>
      <c r="O42" s="12">
        <f t="shared" si="1"/>
        <v>0</v>
      </c>
    </row>
    <row r="43" spans="1:15" ht="80.25" customHeight="1" thickBot="1" x14ac:dyDescent="0.25">
      <c r="A43" s="11" t="s">
        <v>307</v>
      </c>
      <c r="B43" s="12">
        <v>27</v>
      </c>
      <c r="C43" s="13" t="s">
        <v>16</v>
      </c>
      <c r="D43" s="13" t="s">
        <v>16</v>
      </c>
      <c r="E43" s="13" t="s">
        <v>16</v>
      </c>
      <c r="F43" s="13" t="s">
        <v>16</v>
      </c>
      <c r="G43" s="13" t="s">
        <v>16</v>
      </c>
      <c r="H43" s="13" t="s">
        <v>16</v>
      </c>
      <c r="I43" s="13" t="s">
        <v>16</v>
      </c>
      <c r="J43" s="13" t="s">
        <v>16</v>
      </c>
      <c r="K43" s="13" t="s">
        <v>16</v>
      </c>
      <c r="L43" s="13"/>
      <c r="M43" s="13"/>
      <c r="N43" s="13"/>
      <c r="O43" s="12">
        <f t="shared" si="1"/>
        <v>0</v>
      </c>
    </row>
    <row r="44" spans="1:15" ht="80.25" customHeight="1" thickBot="1" x14ac:dyDescent="0.25">
      <c r="A44" s="11" t="s">
        <v>308</v>
      </c>
      <c r="B44" s="12">
        <v>27</v>
      </c>
      <c r="C44" s="13" t="s">
        <v>16</v>
      </c>
      <c r="D44" s="13" t="s">
        <v>16</v>
      </c>
      <c r="E44" s="13" t="s">
        <v>16</v>
      </c>
      <c r="F44" s="13" t="s">
        <v>16</v>
      </c>
      <c r="G44" s="13" t="s">
        <v>16</v>
      </c>
      <c r="H44" s="13" t="s">
        <v>16</v>
      </c>
      <c r="I44" s="13" t="s">
        <v>16</v>
      </c>
      <c r="J44" s="13" t="s">
        <v>16</v>
      </c>
      <c r="K44" s="13" t="s">
        <v>16</v>
      </c>
      <c r="L44" s="13"/>
      <c r="M44" s="13"/>
      <c r="N44" s="13"/>
      <c r="O44" s="12">
        <f t="shared" si="1"/>
        <v>0</v>
      </c>
    </row>
    <row r="45" spans="1:15" ht="80.25" customHeight="1" thickBot="1" x14ac:dyDescent="0.25">
      <c r="A45" s="11" t="s">
        <v>309</v>
      </c>
      <c r="B45" s="12">
        <v>20</v>
      </c>
      <c r="C45" s="13" t="s">
        <v>16</v>
      </c>
      <c r="D45" s="13" t="s">
        <v>16</v>
      </c>
      <c r="E45" s="13" t="s">
        <v>16</v>
      </c>
      <c r="F45" s="13" t="s">
        <v>16</v>
      </c>
      <c r="G45" s="13" t="s">
        <v>16</v>
      </c>
      <c r="H45" s="13" t="s">
        <v>16</v>
      </c>
      <c r="I45" s="13" t="s">
        <v>16</v>
      </c>
      <c r="J45" s="13" t="s">
        <v>16</v>
      </c>
      <c r="K45" s="13" t="s">
        <v>16</v>
      </c>
      <c r="L45" s="13"/>
      <c r="M45" s="13"/>
      <c r="N45" s="13"/>
      <c r="O45" s="12">
        <f t="shared" si="1"/>
        <v>0</v>
      </c>
    </row>
    <row r="46" spans="1:15" ht="80.25" customHeight="1" thickBot="1" x14ac:dyDescent="0.25">
      <c r="A46" s="11" t="s">
        <v>310</v>
      </c>
      <c r="B46" s="12">
        <v>20</v>
      </c>
      <c r="C46" s="13" t="s">
        <v>16</v>
      </c>
      <c r="D46" s="13" t="s">
        <v>16</v>
      </c>
      <c r="E46" s="13" t="s">
        <v>16</v>
      </c>
      <c r="F46" s="13" t="s">
        <v>16</v>
      </c>
      <c r="G46" s="13" t="s">
        <v>16</v>
      </c>
      <c r="H46" s="13" t="s">
        <v>16</v>
      </c>
      <c r="I46" s="13" t="s">
        <v>16</v>
      </c>
      <c r="J46" s="13" t="s">
        <v>16</v>
      </c>
      <c r="K46" s="13" t="s">
        <v>16</v>
      </c>
      <c r="L46" s="13"/>
      <c r="M46" s="13"/>
      <c r="N46" s="13"/>
      <c r="O46" s="12">
        <f t="shared" si="1"/>
        <v>0</v>
      </c>
    </row>
    <row r="47" spans="1:15" ht="80.25" customHeight="1" thickBot="1" x14ac:dyDescent="0.25">
      <c r="A47" s="11" t="s">
        <v>311</v>
      </c>
      <c r="B47" s="12">
        <v>85</v>
      </c>
      <c r="C47" s="13" t="s">
        <v>16</v>
      </c>
      <c r="D47" s="13" t="s">
        <v>16</v>
      </c>
      <c r="E47" s="13" t="s">
        <v>16</v>
      </c>
      <c r="F47" s="13" t="s">
        <v>16</v>
      </c>
      <c r="G47" s="13" t="s">
        <v>16</v>
      </c>
      <c r="H47" s="13" t="s">
        <v>16</v>
      </c>
      <c r="I47" s="13" t="s">
        <v>16</v>
      </c>
      <c r="J47" s="13" t="s">
        <v>16</v>
      </c>
      <c r="K47" s="13" t="s">
        <v>16</v>
      </c>
      <c r="L47" s="13"/>
      <c r="M47" s="13"/>
      <c r="N47" s="13"/>
      <c r="O47" s="12">
        <f t="shared" si="1"/>
        <v>0</v>
      </c>
    </row>
    <row r="48" spans="1:15" ht="64.5" customHeight="1" thickBot="1" x14ac:dyDescent="0.25">
      <c r="A48" s="11" t="s">
        <v>312</v>
      </c>
      <c r="B48" s="12">
        <v>30</v>
      </c>
      <c r="C48" s="13" t="s">
        <v>16</v>
      </c>
      <c r="D48" s="13" t="s">
        <v>16</v>
      </c>
      <c r="E48" s="13" t="s">
        <v>16</v>
      </c>
      <c r="F48" s="13" t="s">
        <v>16</v>
      </c>
      <c r="G48" s="13" t="s">
        <v>16</v>
      </c>
      <c r="H48" s="13" t="s">
        <v>16</v>
      </c>
      <c r="I48" s="13" t="s">
        <v>16</v>
      </c>
      <c r="J48" s="13" t="s">
        <v>16</v>
      </c>
      <c r="K48" s="13" t="s">
        <v>16</v>
      </c>
      <c r="L48" s="13"/>
      <c r="M48" s="13"/>
      <c r="N48" s="13"/>
      <c r="O48" s="12">
        <f t="shared" si="1"/>
        <v>0</v>
      </c>
    </row>
    <row r="49" spans="1:15" ht="30" customHeight="1" x14ac:dyDescent="0.2">
      <c r="A49" s="116" t="s">
        <v>263</v>
      </c>
      <c r="B49" s="117"/>
      <c r="C49" s="117"/>
      <c r="D49" s="117"/>
      <c r="E49" s="117"/>
      <c r="F49" s="117"/>
      <c r="G49" s="117"/>
      <c r="H49" s="117"/>
      <c r="I49" s="117"/>
      <c r="J49" s="117"/>
      <c r="K49" s="118"/>
      <c r="L49" s="50"/>
      <c r="M49" s="50"/>
      <c r="N49" s="50"/>
      <c r="O49" s="14">
        <f>SUM(O6:O27)</f>
        <v>0</v>
      </c>
    </row>
  </sheetData>
  <mergeCells count="12">
    <mergeCell ref="A4:O4"/>
    <mergeCell ref="A5:O5"/>
    <mergeCell ref="A6:O6"/>
    <mergeCell ref="A49:K49"/>
    <mergeCell ref="M2:M3"/>
    <mergeCell ref="B1:O1"/>
    <mergeCell ref="A2:A3"/>
    <mergeCell ref="B2:B3"/>
    <mergeCell ref="C2:K2"/>
    <mergeCell ref="L2:L3"/>
    <mergeCell ref="N2:N3"/>
    <mergeCell ref="O2:O3"/>
  </mergeCells>
  <pageMargins left="0.7" right="0.7" top="0.75" bottom="0.75" header="0.3" footer="0.3"/>
  <pageSetup paperSize="9" scale="6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CC8CC-B1AB-4D1D-92BC-8302AAD28C95}">
  <sheetPr>
    <tabColor theme="2"/>
  </sheetPr>
  <dimension ref="A1:E69"/>
  <sheetViews>
    <sheetView tabSelected="1" zoomScale="85" zoomScaleNormal="85" workbookViewId="0">
      <pane ySplit="3" topLeftCell="A4" activePane="bottomLeft" state="frozen"/>
      <selection pane="bottomLeft" activeCell="E6" sqref="E6"/>
    </sheetView>
  </sheetViews>
  <sheetFormatPr defaultRowHeight="14.25" x14ac:dyDescent="0.2"/>
  <cols>
    <col min="1" max="1" width="59.375" customWidth="1"/>
    <col min="2" max="2" width="17.125" style="2" customWidth="1"/>
    <col min="3" max="3" width="10.125" style="2" customWidth="1"/>
    <col min="4" max="4" width="10.75" style="1" customWidth="1"/>
    <col min="5" max="5" width="10.75" style="2" customWidth="1"/>
  </cols>
  <sheetData>
    <row r="1" spans="1:5" ht="43.5" customHeight="1" x14ac:dyDescent="0.2">
      <c r="A1" s="3"/>
      <c r="B1" s="68" t="s">
        <v>0</v>
      </c>
      <c r="C1" s="68"/>
      <c r="D1" s="68"/>
      <c r="E1" s="69"/>
    </row>
    <row r="2" spans="1:5" x14ac:dyDescent="0.2">
      <c r="A2" s="70"/>
      <c r="B2" s="72" t="s">
        <v>313</v>
      </c>
      <c r="C2" s="74" t="s">
        <v>314</v>
      </c>
      <c r="D2" s="76" t="s">
        <v>2</v>
      </c>
      <c r="E2" s="77" t="s">
        <v>3</v>
      </c>
    </row>
    <row r="3" spans="1:5" x14ac:dyDescent="0.2">
      <c r="A3" s="71"/>
      <c r="B3" s="73"/>
      <c r="C3" s="75"/>
      <c r="D3" s="75"/>
      <c r="E3" s="73"/>
    </row>
    <row r="4" spans="1:5" ht="27.75" customHeight="1" x14ac:dyDescent="0.4">
      <c r="A4" s="8" t="s">
        <v>315</v>
      </c>
      <c r="B4" s="5"/>
      <c r="C4" s="5"/>
      <c r="D4" s="5"/>
      <c r="E4" s="6"/>
    </row>
    <row r="5" spans="1:5" ht="18.75" customHeight="1" x14ac:dyDescent="0.2">
      <c r="A5" s="63" t="s">
        <v>316</v>
      </c>
      <c r="B5" s="64"/>
      <c r="C5" s="64"/>
      <c r="D5" s="64"/>
      <c r="E5" s="65"/>
    </row>
    <row r="6" spans="1:5" ht="128.25" customHeight="1" thickBot="1" x14ac:dyDescent="0.25">
      <c r="A6" s="11" t="s">
        <v>315</v>
      </c>
      <c r="B6" s="12">
        <v>79</v>
      </c>
      <c r="C6" s="12">
        <v>2.8</v>
      </c>
      <c r="D6" s="18">
        <v>0</v>
      </c>
      <c r="E6" s="12">
        <f>D6*B6</f>
        <v>0</v>
      </c>
    </row>
    <row r="7" spans="1:5" ht="186" customHeight="1" thickBot="1" x14ac:dyDescent="0.25">
      <c r="A7" s="45" t="s">
        <v>317</v>
      </c>
      <c r="B7" s="46">
        <v>20</v>
      </c>
      <c r="C7" s="46">
        <v>0.5</v>
      </c>
      <c r="D7" s="47">
        <v>0</v>
      </c>
      <c r="E7" s="46">
        <f t="shared" ref="E7:E10" si="0">D7*B7</f>
        <v>0</v>
      </c>
    </row>
    <row r="8" spans="1:5" ht="179.25" customHeight="1" thickBot="1" x14ac:dyDescent="0.25">
      <c r="A8" s="19" t="s">
        <v>318</v>
      </c>
      <c r="B8" s="20">
        <v>27</v>
      </c>
      <c r="C8" s="20">
        <v>0.7</v>
      </c>
      <c r="D8" s="21">
        <v>0</v>
      </c>
      <c r="E8" s="20">
        <f t="shared" si="0"/>
        <v>0</v>
      </c>
    </row>
    <row r="9" spans="1:5" ht="284.25" customHeight="1" thickBot="1" x14ac:dyDescent="0.25">
      <c r="A9" s="19" t="s">
        <v>319</v>
      </c>
      <c r="B9" s="20">
        <v>49</v>
      </c>
      <c r="C9" s="20">
        <v>1</v>
      </c>
      <c r="D9" s="21">
        <v>0</v>
      </c>
      <c r="E9" s="12">
        <f t="shared" si="0"/>
        <v>0</v>
      </c>
    </row>
    <row r="10" spans="1:5" ht="207" customHeight="1" thickBot="1" x14ac:dyDescent="0.25">
      <c r="A10" s="19" t="s">
        <v>320</v>
      </c>
      <c r="B10" s="20">
        <v>39</v>
      </c>
      <c r="C10" s="20">
        <v>1</v>
      </c>
      <c r="D10" s="21">
        <v>0</v>
      </c>
      <c r="E10" s="20">
        <f t="shared" si="0"/>
        <v>0</v>
      </c>
    </row>
    <row r="11" spans="1:5" ht="27.75" customHeight="1" x14ac:dyDescent="0.4">
      <c r="A11" s="8" t="s">
        <v>321</v>
      </c>
      <c r="B11" s="5"/>
      <c r="C11" s="5"/>
      <c r="D11" s="5"/>
      <c r="E11" s="44"/>
    </row>
    <row r="12" spans="1:5" ht="18.75" customHeight="1" x14ac:dyDescent="0.2">
      <c r="A12" s="63" t="s">
        <v>322</v>
      </c>
      <c r="B12" s="64"/>
      <c r="C12" s="64"/>
      <c r="D12" s="64"/>
      <c r="E12" s="65"/>
    </row>
    <row r="13" spans="1:5" ht="167.25" customHeight="1" thickBot="1" x14ac:dyDescent="0.25">
      <c r="A13" s="19" t="s">
        <v>323</v>
      </c>
      <c r="B13" s="20">
        <v>69</v>
      </c>
      <c r="C13" s="20">
        <v>4</v>
      </c>
      <c r="D13" s="21">
        <v>0</v>
      </c>
      <c r="E13" s="12">
        <f t="shared" ref="E13:E14" si="1">D13*B13</f>
        <v>0</v>
      </c>
    </row>
    <row r="14" spans="1:5" ht="165" customHeight="1" thickBot="1" x14ac:dyDescent="0.25">
      <c r="A14" s="19" t="s">
        <v>324</v>
      </c>
      <c r="B14" s="20">
        <v>69</v>
      </c>
      <c r="C14" s="20">
        <v>4</v>
      </c>
      <c r="D14" s="21">
        <v>0</v>
      </c>
      <c r="E14" s="12">
        <f t="shared" si="1"/>
        <v>0</v>
      </c>
    </row>
    <row r="15" spans="1:5" ht="161.25" customHeight="1" thickBot="1" x14ac:dyDescent="0.25">
      <c r="A15" s="19" t="s">
        <v>325</v>
      </c>
      <c r="B15" s="20">
        <v>29</v>
      </c>
      <c r="C15" s="20">
        <v>1.5</v>
      </c>
      <c r="D15" s="21">
        <v>0</v>
      </c>
      <c r="E15" s="12">
        <f t="shared" ref="E15" si="2">D15*B15</f>
        <v>0</v>
      </c>
    </row>
    <row r="16" spans="1:5" ht="174" customHeight="1" thickBot="1" x14ac:dyDescent="0.25">
      <c r="A16" s="19" t="s">
        <v>326</v>
      </c>
      <c r="B16" s="20">
        <v>20</v>
      </c>
      <c r="C16" s="20">
        <v>1</v>
      </c>
      <c r="D16" s="21">
        <v>0</v>
      </c>
      <c r="E16" s="12">
        <f t="shared" ref="E16:E44" si="3">D16*B16</f>
        <v>0</v>
      </c>
    </row>
    <row r="17" spans="1:5" ht="174" customHeight="1" thickBot="1" x14ac:dyDescent="0.25">
      <c r="A17" s="19" t="s">
        <v>327</v>
      </c>
      <c r="B17" s="20">
        <v>16</v>
      </c>
      <c r="C17" s="20">
        <v>0.5</v>
      </c>
      <c r="D17" s="21">
        <v>0</v>
      </c>
      <c r="E17" s="12">
        <f t="shared" si="3"/>
        <v>0</v>
      </c>
    </row>
    <row r="18" spans="1:5" ht="177.75" customHeight="1" thickBot="1" x14ac:dyDescent="0.25">
      <c r="A18" s="19" t="s">
        <v>328</v>
      </c>
      <c r="B18" s="20">
        <v>16</v>
      </c>
      <c r="C18" s="20">
        <v>0.5</v>
      </c>
      <c r="D18" s="21">
        <v>0</v>
      </c>
      <c r="E18" s="12">
        <f t="shared" si="3"/>
        <v>0</v>
      </c>
    </row>
    <row r="19" spans="1:5" ht="173.25" customHeight="1" thickBot="1" x14ac:dyDescent="0.25">
      <c r="A19" s="19" t="s">
        <v>329</v>
      </c>
      <c r="B19" s="20">
        <v>20</v>
      </c>
      <c r="C19" s="20">
        <v>0.85</v>
      </c>
      <c r="D19" s="21">
        <v>0</v>
      </c>
      <c r="E19" s="12">
        <f t="shared" si="3"/>
        <v>0</v>
      </c>
    </row>
    <row r="20" spans="1:5" ht="173.25" customHeight="1" thickBot="1" x14ac:dyDescent="0.25">
      <c r="A20" s="19" t="s">
        <v>330</v>
      </c>
      <c r="B20" s="20">
        <v>16</v>
      </c>
      <c r="C20" s="20">
        <v>0.5</v>
      </c>
      <c r="D20" s="21">
        <v>0</v>
      </c>
      <c r="E20" s="12">
        <f t="shared" si="3"/>
        <v>0</v>
      </c>
    </row>
    <row r="21" spans="1:5" ht="180.75" customHeight="1" thickBot="1" x14ac:dyDescent="0.25">
      <c r="A21" s="19" t="s">
        <v>331</v>
      </c>
      <c r="B21" s="20">
        <v>10</v>
      </c>
      <c r="C21" s="20">
        <v>0.2</v>
      </c>
      <c r="D21" s="21">
        <v>0</v>
      </c>
      <c r="E21" s="12">
        <f t="shared" si="3"/>
        <v>0</v>
      </c>
    </row>
    <row r="22" spans="1:5" ht="180.75" customHeight="1" thickBot="1" x14ac:dyDescent="0.25">
      <c r="A22" s="19" t="s">
        <v>332</v>
      </c>
      <c r="B22" s="20">
        <v>45</v>
      </c>
      <c r="C22" s="20">
        <v>2.2999999999999998</v>
      </c>
      <c r="D22" s="21">
        <v>0</v>
      </c>
      <c r="E22" s="12">
        <f t="shared" si="3"/>
        <v>0</v>
      </c>
    </row>
    <row r="23" spans="1:5" ht="179.25" customHeight="1" thickBot="1" x14ac:dyDescent="0.25">
      <c r="A23" s="22" t="s">
        <v>333</v>
      </c>
      <c r="B23" s="23">
        <v>89</v>
      </c>
      <c r="C23" s="23">
        <v>5</v>
      </c>
      <c r="D23" s="24">
        <v>0</v>
      </c>
      <c r="E23" s="12">
        <f t="shared" si="3"/>
        <v>0</v>
      </c>
    </row>
    <row r="24" spans="1:5" ht="180.75" customHeight="1" x14ac:dyDescent="0.2">
      <c r="A24" s="25" t="s">
        <v>334</v>
      </c>
      <c r="B24" s="26"/>
      <c r="C24" s="26"/>
      <c r="D24" s="27"/>
      <c r="E24" s="16"/>
    </row>
    <row r="25" spans="1:5" ht="19.5" customHeight="1" x14ac:dyDescent="0.2">
      <c r="A25" s="28" t="s">
        <v>335</v>
      </c>
      <c r="B25" s="16">
        <v>35</v>
      </c>
      <c r="C25" s="16">
        <v>1</v>
      </c>
      <c r="D25" s="17">
        <v>0</v>
      </c>
      <c r="E25" s="16">
        <f t="shared" si="3"/>
        <v>0</v>
      </c>
    </row>
    <row r="26" spans="1:5" ht="19.5" customHeight="1" x14ac:dyDescent="0.2">
      <c r="A26" s="28" t="s">
        <v>336</v>
      </c>
      <c r="B26" s="16">
        <v>35</v>
      </c>
      <c r="C26" s="16">
        <v>1.25</v>
      </c>
      <c r="D26" s="17">
        <v>0</v>
      </c>
      <c r="E26" s="16">
        <f t="shared" si="3"/>
        <v>0</v>
      </c>
    </row>
    <row r="27" spans="1:5" ht="19.5" customHeight="1" x14ac:dyDescent="0.2">
      <c r="A27" s="28" t="s">
        <v>337</v>
      </c>
      <c r="B27" s="16">
        <v>40</v>
      </c>
      <c r="C27" s="16">
        <v>1.5</v>
      </c>
      <c r="D27" s="17">
        <v>0</v>
      </c>
      <c r="E27" s="16">
        <f t="shared" si="3"/>
        <v>0</v>
      </c>
    </row>
    <row r="28" spans="1:5" ht="19.5" customHeight="1" x14ac:dyDescent="0.2">
      <c r="A28" s="28" t="s">
        <v>338</v>
      </c>
      <c r="B28" s="16">
        <v>40</v>
      </c>
      <c r="C28" s="16">
        <v>1.75</v>
      </c>
      <c r="D28" s="17">
        <v>0</v>
      </c>
      <c r="E28" s="16">
        <f t="shared" si="3"/>
        <v>0</v>
      </c>
    </row>
    <row r="29" spans="1:5" ht="19.5" customHeight="1" x14ac:dyDescent="0.2">
      <c r="A29" s="28" t="s">
        <v>339</v>
      </c>
      <c r="B29" s="16">
        <v>45</v>
      </c>
      <c r="C29" s="16">
        <v>2</v>
      </c>
      <c r="D29" s="17">
        <v>0</v>
      </c>
      <c r="E29" s="16">
        <f t="shared" si="3"/>
        <v>0</v>
      </c>
    </row>
    <row r="30" spans="1:5" ht="19.5" customHeight="1" thickBot="1" x14ac:dyDescent="0.25">
      <c r="A30" s="29" t="s">
        <v>340</v>
      </c>
      <c r="B30" s="12">
        <v>45</v>
      </c>
      <c r="C30" s="12">
        <v>2.25</v>
      </c>
      <c r="D30" s="18">
        <v>0</v>
      </c>
      <c r="E30" s="16">
        <f t="shared" si="3"/>
        <v>0</v>
      </c>
    </row>
    <row r="31" spans="1:5" ht="180.75" customHeight="1" x14ac:dyDescent="0.2">
      <c r="A31" s="25" t="s">
        <v>341</v>
      </c>
      <c r="B31" s="26"/>
      <c r="C31" s="26"/>
      <c r="D31" s="27"/>
      <c r="E31" s="26"/>
    </row>
    <row r="32" spans="1:5" ht="19.5" customHeight="1" x14ac:dyDescent="0.2">
      <c r="A32" s="28" t="s">
        <v>335</v>
      </c>
      <c r="B32" s="16">
        <v>35</v>
      </c>
      <c r="C32" s="16">
        <v>1</v>
      </c>
      <c r="D32" s="17">
        <v>0</v>
      </c>
      <c r="E32" s="16">
        <f t="shared" si="3"/>
        <v>0</v>
      </c>
    </row>
    <row r="33" spans="1:5" ht="19.5" customHeight="1" x14ac:dyDescent="0.2">
      <c r="A33" s="28" t="s">
        <v>336</v>
      </c>
      <c r="B33" s="16">
        <v>35</v>
      </c>
      <c r="C33" s="16">
        <v>1.25</v>
      </c>
      <c r="D33" s="17">
        <v>0</v>
      </c>
      <c r="E33" s="16">
        <f t="shared" si="3"/>
        <v>0</v>
      </c>
    </row>
    <row r="34" spans="1:5" ht="19.5" customHeight="1" x14ac:dyDescent="0.2">
      <c r="A34" s="28" t="s">
        <v>337</v>
      </c>
      <c r="B34" s="16">
        <v>40</v>
      </c>
      <c r="C34" s="16">
        <v>1.5</v>
      </c>
      <c r="D34" s="17">
        <v>0</v>
      </c>
      <c r="E34" s="16">
        <f t="shared" si="3"/>
        <v>0</v>
      </c>
    </row>
    <row r="35" spans="1:5" ht="19.5" customHeight="1" x14ac:dyDescent="0.2">
      <c r="A35" s="28" t="s">
        <v>338</v>
      </c>
      <c r="B35" s="16">
        <v>40</v>
      </c>
      <c r="C35" s="16">
        <v>1.75</v>
      </c>
      <c r="D35" s="17">
        <v>0</v>
      </c>
      <c r="E35" s="16">
        <f t="shared" si="3"/>
        <v>0</v>
      </c>
    </row>
    <row r="36" spans="1:5" ht="19.5" customHeight="1" x14ac:dyDescent="0.2">
      <c r="A36" s="28" t="s">
        <v>339</v>
      </c>
      <c r="B36" s="16">
        <v>45</v>
      </c>
      <c r="C36" s="16">
        <v>2</v>
      </c>
      <c r="D36" s="17">
        <v>0</v>
      </c>
      <c r="E36" s="16">
        <f t="shared" si="3"/>
        <v>0</v>
      </c>
    </row>
    <row r="37" spans="1:5" ht="19.5" customHeight="1" thickBot="1" x14ac:dyDescent="0.25">
      <c r="A37" s="29" t="s">
        <v>340</v>
      </c>
      <c r="B37" s="12">
        <v>45</v>
      </c>
      <c r="C37" s="12">
        <v>2.25</v>
      </c>
      <c r="D37" s="17">
        <v>0</v>
      </c>
      <c r="E37" s="16">
        <f t="shared" si="3"/>
        <v>0</v>
      </c>
    </row>
    <row r="38" spans="1:5" ht="180.75" customHeight="1" x14ac:dyDescent="0.2">
      <c r="A38" s="25" t="s">
        <v>342</v>
      </c>
      <c r="B38" s="26"/>
      <c r="C38" s="26"/>
      <c r="D38" s="27"/>
      <c r="E38" s="26"/>
    </row>
    <row r="39" spans="1:5" ht="19.5" customHeight="1" x14ac:dyDescent="0.2">
      <c r="A39" s="28" t="s">
        <v>335</v>
      </c>
      <c r="B39" s="16">
        <v>35</v>
      </c>
      <c r="C39" s="16">
        <v>1</v>
      </c>
      <c r="D39" s="17">
        <v>0</v>
      </c>
      <c r="E39" s="16">
        <f t="shared" si="3"/>
        <v>0</v>
      </c>
    </row>
    <row r="40" spans="1:5" ht="19.5" customHeight="1" x14ac:dyDescent="0.2">
      <c r="A40" s="28" t="s">
        <v>336</v>
      </c>
      <c r="B40" s="16">
        <v>35</v>
      </c>
      <c r="C40" s="16">
        <v>1.25</v>
      </c>
      <c r="D40" s="17">
        <v>0</v>
      </c>
      <c r="E40" s="16">
        <f t="shared" si="3"/>
        <v>0</v>
      </c>
    </row>
    <row r="41" spans="1:5" ht="19.5" customHeight="1" x14ac:dyDescent="0.2">
      <c r="A41" s="28" t="s">
        <v>337</v>
      </c>
      <c r="B41" s="16">
        <v>40</v>
      </c>
      <c r="C41" s="16">
        <v>1.5</v>
      </c>
      <c r="D41" s="17">
        <v>0</v>
      </c>
      <c r="E41" s="16">
        <f t="shared" si="3"/>
        <v>0</v>
      </c>
    </row>
    <row r="42" spans="1:5" ht="19.5" customHeight="1" x14ac:dyDescent="0.2">
      <c r="A42" s="28" t="s">
        <v>338</v>
      </c>
      <c r="B42" s="16">
        <v>40</v>
      </c>
      <c r="C42" s="16">
        <v>1.75</v>
      </c>
      <c r="D42" s="17">
        <v>0</v>
      </c>
      <c r="E42" s="16">
        <f t="shared" si="3"/>
        <v>0</v>
      </c>
    </row>
    <row r="43" spans="1:5" ht="19.5" customHeight="1" x14ac:dyDescent="0.2">
      <c r="A43" s="28" t="s">
        <v>339</v>
      </c>
      <c r="B43" s="16">
        <v>45</v>
      </c>
      <c r="C43" s="16">
        <v>2</v>
      </c>
      <c r="D43" s="17">
        <v>0</v>
      </c>
      <c r="E43" s="16">
        <f t="shared" si="3"/>
        <v>0</v>
      </c>
    </row>
    <row r="44" spans="1:5" ht="19.5" customHeight="1" thickBot="1" x14ac:dyDescent="0.25">
      <c r="A44" s="29" t="s">
        <v>340</v>
      </c>
      <c r="B44" s="12">
        <v>45</v>
      </c>
      <c r="C44" s="12">
        <v>2.25</v>
      </c>
      <c r="D44" s="18">
        <v>0</v>
      </c>
      <c r="E44" s="16">
        <f t="shared" si="3"/>
        <v>0</v>
      </c>
    </row>
    <row r="45" spans="1:5" ht="172.5" customHeight="1" x14ac:dyDescent="0.2">
      <c r="A45" s="25" t="s">
        <v>343</v>
      </c>
      <c r="B45" s="26"/>
      <c r="C45" s="26"/>
      <c r="D45" s="27"/>
      <c r="E45" s="26"/>
    </row>
    <row r="46" spans="1:5" ht="19.5" customHeight="1" x14ac:dyDescent="0.2">
      <c r="A46" s="28" t="s">
        <v>344</v>
      </c>
      <c r="B46" s="16">
        <v>289</v>
      </c>
      <c r="C46" s="16">
        <v>32</v>
      </c>
      <c r="D46" s="17">
        <v>0</v>
      </c>
      <c r="E46" s="16">
        <f t="shared" ref="E46:E48" si="4">D46*B46</f>
        <v>0</v>
      </c>
    </row>
    <row r="47" spans="1:5" ht="19.5" customHeight="1" x14ac:dyDescent="0.2">
      <c r="A47" s="28" t="s">
        <v>345</v>
      </c>
      <c r="B47" s="16">
        <v>329</v>
      </c>
      <c r="C47" s="16">
        <v>34</v>
      </c>
      <c r="D47" s="17">
        <v>0</v>
      </c>
      <c r="E47" s="16">
        <f t="shared" si="4"/>
        <v>0</v>
      </c>
    </row>
    <row r="48" spans="1:5" ht="19.5" customHeight="1" thickBot="1" x14ac:dyDescent="0.25">
      <c r="A48" s="29" t="s">
        <v>346</v>
      </c>
      <c r="B48" s="12">
        <v>379</v>
      </c>
      <c r="C48" s="12">
        <v>37</v>
      </c>
      <c r="D48" s="18">
        <v>0</v>
      </c>
      <c r="E48" s="12">
        <f t="shared" si="4"/>
        <v>0</v>
      </c>
    </row>
    <row r="49" spans="1:5" ht="172.5" customHeight="1" x14ac:dyDescent="0.2">
      <c r="A49" s="25" t="s">
        <v>347</v>
      </c>
      <c r="B49" s="26"/>
      <c r="C49" s="26"/>
      <c r="D49" s="27"/>
      <c r="E49" s="26"/>
    </row>
    <row r="50" spans="1:5" ht="19.5" customHeight="1" x14ac:dyDescent="0.2">
      <c r="A50" s="28" t="s">
        <v>348</v>
      </c>
      <c r="B50" s="16">
        <v>479</v>
      </c>
      <c r="C50" s="16">
        <v>27</v>
      </c>
      <c r="D50" s="17">
        <v>0</v>
      </c>
      <c r="E50" s="16">
        <f t="shared" ref="E50" si="5">D50*B50</f>
        <v>0</v>
      </c>
    </row>
    <row r="51" spans="1:5" ht="19.5" customHeight="1" thickBot="1" x14ac:dyDescent="0.25">
      <c r="A51" s="28" t="s">
        <v>349</v>
      </c>
      <c r="B51" s="16">
        <v>509</v>
      </c>
      <c r="C51" s="16">
        <v>27</v>
      </c>
      <c r="D51" s="17">
        <v>0</v>
      </c>
      <c r="E51" s="16">
        <f t="shared" ref="E51" si="6">D51*B51</f>
        <v>0</v>
      </c>
    </row>
    <row r="52" spans="1:5" ht="172.5" customHeight="1" x14ac:dyDescent="0.2">
      <c r="A52" s="25" t="s">
        <v>365</v>
      </c>
      <c r="B52" s="26"/>
      <c r="C52" s="26"/>
      <c r="D52" s="27"/>
      <c r="E52" s="26"/>
    </row>
    <row r="53" spans="1:5" ht="19.5" customHeight="1" x14ac:dyDescent="0.2">
      <c r="A53" s="28" t="s">
        <v>348</v>
      </c>
      <c r="B53" s="16">
        <v>539</v>
      </c>
      <c r="C53" s="16">
        <v>30</v>
      </c>
      <c r="D53" s="17">
        <v>0</v>
      </c>
      <c r="E53" s="16">
        <f t="shared" ref="E53:E54" si="7">D53*B53</f>
        <v>0</v>
      </c>
    </row>
    <row r="54" spans="1:5" ht="19.5" customHeight="1" thickBot="1" x14ac:dyDescent="0.25">
      <c r="A54" s="28" t="s">
        <v>349</v>
      </c>
      <c r="B54" s="16">
        <v>569</v>
      </c>
      <c r="C54" s="16">
        <v>30</v>
      </c>
      <c r="D54" s="17">
        <v>0</v>
      </c>
      <c r="E54" s="16">
        <f t="shared" si="7"/>
        <v>0</v>
      </c>
    </row>
    <row r="55" spans="1:5" ht="171.75" customHeight="1" thickBot="1" x14ac:dyDescent="0.25">
      <c r="A55" s="45" t="s">
        <v>350</v>
      </c>
      <c r="B55" s="46">
        <v>19</v>
      </c>
      <c r="C55" s="46">
        <v>0.4</v>
      </c>
      <c r="D55" s="47">
        <v>0</v>
      </c>
      <c r="E55" s="46">
        <f>D55*B55</f>
        <v>0</v>
      </c>
    </row>
    <row r="56" spans="1:5" ht="171.75" customHeight="1" thickBot="1" x14ac:dyDescent="0.25">
      <c r="A56" s="45" t="s">
        <v>351</v>
      </c>
      <c r="B56" s="46">
        <v>27</v>
      </c>
      <c r="C56" s="46">
        <v>0.5</v>
      </c>
      <c r="D56" s="47">
        <v>0</v>
      </c>
      <c r="E56" s="46">
        <f>D56*B56</f>
        <v>0</v>
      </c>
    </row>
    <row r="57" spans="1:5" ht="144.75" customHeight="1" thickBot="1" x14ac:dyDescent="0.25">
      <c r="A57" s="25" t="s">
        <v>352</v>
      </c>
      <c r="B57" s="26">
        <v>17</v>
      </c>
      <c r="C57" s="26">
        <v>0.4</v>
      </c>
      <c r="D57" s="18">
        <v>0</v>
      </c>
      <c r="E57" s="12">
        <f t="shared" ref="E57:E62" si="8">D57*B57</f>
        <v>0</v>
      </c>
    </row>
    <row r="58" spans="1:5" ht="140.25" customHeight="1" thickBot="1" x14ac:dyDescent="0.25">
      <c r="A58" s="25" t="s">
        <v>353</v>
      </c>
      <c r="B58" s="26">
        <v>19</v>
      </c>
      <c r="C58" s="26">
        <v>0.5</v>
      </c>
      <c r="D58" s="18">
        <v>0</v>
      </c>
      <c r="E58" s="12">
        <f t="shared" si="8"/>
        <v>0</v>
      </c>
    </row>
    <row r="59" spans="1:5" ht="140.25" customHeight="1" thickBot="1" x14ac:dyDescent="0.25">
      <c r="A59" s="25" t="s">
        <v>354</v>
      </c>
      <c r="B59" s="26">
        <v>17</v>
      </c>
      <c r="C59" s="26">
        <v>0.4</v>
      </c>
      <c r="D59" s="18">
        <v>0</v>
      </c>
      <c r="E59" s="12">
        <f t="shared" si="8"/>
        <v>0</v>
      </c>
    </row>
    <row r="60" spans="1:5" ht="140.25" customHeight="1" thickBot="1" x14ac:dyDescent="0.25">
      <c r="A60" s="25" t="s">
        <v>354</v>
      </c>
      <c r="B60" s="26">
        <v>19</v>
      </c>
      <c r="C60" s="26">
        <v>0.5</v>
      </c>
      <c r="D60" s="18">
        <v>0</v>
      </c>
      <c r="E60" s="12">
        <f t="shared" si="8"/>
        <v>0</v>
      </c>
    </row>
    <row r="61" spans="1:5" ht="164.25" customHeight="1" thickBot="1" x14ac:dyDescent="0.25">
      <c r="A61" s="45" t="s">
        <v>355</v>
      </c>
      <c r="B61" s="46">
        <v>130</v>
      </c>
      <c r="C61" s="46">
        <v>8</v>
      </c>
      <c r="D61" s="47">
        <v>0</v>
      </c>
      <c r="E61" s="46">
        <f t="shared" si="8"/>
        <v>0</v>
      </c>
    </row>
    <row r="62" spans="1:5" ht="108" customHeight="1" thickBot="1" x14ac:dyDescent="0.25">
      <c r="A62" s="19" t="s">
        <v>356</v>
      </c>
      <c r="B62" s="20">
        <v>49</v>
      </c>
      <c r="C62" s="20">
        <v>2.5</v>
      </c>
      <c r="D62" s="21">
        <v>0</v>
      </c>
      <c r="E62" s="20">
        <f t="shared" si="8"/>
        <v>0</v>
      </c>
    </row>
    <row r="63" spans="1:5" ht="285" customHeight="1" thickBot="1" x14ac:dyDescent="0.25">
      <c r="A63" s="19" t="s">
        <v>357</v>
      </c>
      <c r="B63" s="20">
        <v>130</v>
      </c>
      <c r="C63" s="20">
        <v>6</v>
      </c>
      <c r="D63" s="21">
        <v>0</v>
      </c>
      <c r="E63" s="20">
        <f t="shared" ref="E63" si="9">D63*B63</f>
        <v>0</v>
      </c>
    </row>
    <row r="64" spans="1:5" ht="27.75" customHeight="1" x14ac:dyDescent="0.4">
      <c r="A64" s="8" t="s">
        <v>358</v>
      </c>
      <c r="B64" s="5"/>
      <c r="C64" s="5"/>
      <c r="D64" s="5"/>
      <c r="E64" s="6"/>
    </row>
    <row r="65" spans="1:5" ht="18.75" customHeight="1" thickBot="1" x14ac:dyDescent="0.25">
      <c r="A65" s="63" t="s">
        <v>359</v>
      </c>
      <c r="B65" s="64"/>
      <c r="C65" s="64"/>
      <c r="D65" s="64"/>
      <c r="E65" s="65"/>
    </row>
    <row r="66" spans="1:5" ht="250.5" customHeight="1" thickBot="1" x14ac:dyDescent="0.25">
      <c r="A66" s="19" t="s">
        <v>360</v>
      </c>
      <c r="B66" s="20">
        <v>129</v>
      </c>
      <c r="C66" s="20">
        <v>4.5</v>
      </c>
      <c r="D66" s="21">
        <v>0</v>
      </c>
      <c r="E66" s="46">
        <f t="shared" ref="E66:E68" si="10">D66*B66</f>
        <v>0</v>
      </c>
    </row>
    <row r="67" spans="1:5" ht="250.5" customHeight="1" thickBot="1" x14ac:dyDescent="0.25">
      <c r="A67" s="19" t="s">
        <v>361</v>
      </c>
      <c r="B67" s="20">
        <v>169</v>
      </c>
      <c r="C67" s="20">
        <v>6.5</v>
      </c>
      <c r="D67" s="21">
        <v>0</v>
      </c>
      <c r="E67" s="46">
        <f t="shared" si="10"/>
        <v>0</v>
      </c>
    </row>
    <row r="68" spans="1:5" ht="250.5" customHeight="1" thickBot="1" x14ac:dyDescent="0.25">
      <c r="A68" s="19" t="s">
        <v>362</v>
      </c>
      <c r="B68" s="20">
        <v>209</v>
      </c>
      <c r="C68" s="20">
        <v>9</v>
      </c>
      <c r="D68" s="21">
        <v>0</v>
      </c>
      <c r="E68" s="46">
        <f t="shared" si="10"/>
        <v>0</v>
      </c>
    </row>
    <row r="69" spans="1:5" ht="30" customHeight="1" x14ac:dyDescent="0.2">
      <c r="A69" s="66" t="s">
        <v>363</v>
      </c>
      <c r="B69" s="67"/>
      <c r="C69" s="67"/>
      <c r="D69" s="67"/>
      <c r="E69" s="14">
        <f>SUM(E6:E68)</f>
        <v>0</v>
      </c>
    </row>
  </sheetData>
  <mergeCells count="10">
    <mergeCell ref="A5:E5"/>
    <mergeCell ref="A12:E12"/>
    <mergeCell ref="A65:E65"/>
    <mergeCell ref="A69:D69"/>
    <mergeCell ref="B1:E1"/>
    <mergeCell ref="A2:A3"/>
    <mergeCell ref="B2:B3"/>
    <mergeCell ref="C2:C3"/>
    <mergeCell ref="D2:D3"/>
    <mergeCell ref="E2:E3"/>
  </mergeCells>
  <hyperlinks>
    <hyperlink ref="A5" r:id="rId1" display="Full image : https://www.thevola.com/volume/diamond-s-series/" xr:uid="{31AF6CD5-4377-4CAB-B149-2B43FCB3CA09}"/>
    <hyperlink ref="A5:E5" r:id="rId2" display=" Full detail : https://www.thevola.com/product-category/hangboard/" xr:uid="{3B3DE044-6BAC-448B-8765-4502FE6F220E}"/>
    <hyperlink ref="A12" r:id="rId3" display="Full image : https://www.thevola.com/volume/diamond-s-series/" xr:uid="{A96F6BB9-8427-4878-81BD-3CD08FCBA696}"/>
    <hyperlink ref="A12:E12" r:id="rId4" display=" Full detail : https://www.thevola.com/product-category/training-equipment/" xr:uid="{CC675C8F-B045-4CB7-8C85-7F0CE1F4FC2A}"/>
    <hyperlink ref="A65" r:id="rId5" display="Full image : https://www.thevola.com/volume/diamond-s-series/" xr:uid="{7D897512-DCB0-4AF1-97D1-EF293C1A3A91}"/>
    <hyperlink ref="A65:E65" r:id="rId6" display=" Full detail : https://www.thevola.com/wooden-holds/" xr:uid="{EB86ED4E-BDFF-40AD-B9F8-CF32C75FACD9}"/>
  </hyperlinks>
  <pageMargins left="0.7" right="0.7" top="0.75" bottom="0.75" header="0.3" footer="0.3"/>
  <pageSetup paperSize="9" fitToHeight="0" orientation="landscape" r:id="rId7"/>
  <drawing r:id="rId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F34E9-AF3B-4637-9F25-346F904A8435}">
  <dimension ref="A1"/>
  <sheetViews>
    <sheetView zoomScale="70" zoomScaleNormal="70" workbookViewId="0"/>
  </sheetViews>
  <sheetFormatPr defaultRowHeight="14.25" x14ac:dyDescent="0.2"/>
  <sheetData>
    <row r="1" spans="1:1" x14ac:dyDescent="0.2">
      <c r="A1" t="s">
        <v>364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Volumes</vt:lpstr>
      <vt:lpstr>Holds</vt:lpstr>
      <vt:lpstr>Training Equipment</vt:lpstr>
      <vt:lpstr>EN 12572-3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Chavapol Tatiyapongpinij</cp:lastModifiedBy>
  <cp:revision/>
  <dcterms:created xsi:type="dcterms:W3CDTF">2019-03-20T08:51:39Z</dcterms:created>
  <dcterms:modified xsi:type="dcterms:W3CDTF">2026-04-01T02:54:48Z</dcterms:modified>
  <cp:category/>
  <cp:contentStatus/>
</cp:coreProperties>
</file>